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Plan V2" sheetId="1" r:id="rId5"/>
    <sheet state="hidden" name="Plan V5 1st Batch" sheetId="2" r:id="rId6"/>
    <sheet state="visible" name="Training Agenda" sheetId="3" r:id="rId7"/>
    <sheet state="visible" name="Assessment Roster (June)" sheetId="4" r:id="rId8"/>
    <sheet state="visible" name="List of Staff" sheetId="5" r:id="rId9"/>
    <sheet state="visible" name="Faculty Roster" sheetId="6" r:id="rId10"/>
    <sheet state="hidden" name="Roster of Staff" sheetId="7" r:id="rId11"/>
    <sheet state="hidden" name="Plan V4 1st Batch" sheetId="8" r:id="rId12"/>
    <sheet state="hidden" name="Plan V3" sheetId="9" r:id="rId13"/>
    <sheet state="hidden" name="Plan V1" sheetId="10" r:id="rId14"/>
  </sheets>
  <definedNames/>
  <calcPr/>
</workbook>
</file>

<file path=xl/sharedStrings.xml><?xml version="1.0" encoding="utf-8"?>
<sst xmlns="http://schemas.openxmlformats.org/spreadsheetml/2006/main" count="970" uniqueCount="418">
  <si>
    <r>
      <rPr>
        <rFont val="Calibri"/>
        <b/>
        <color rgb="FF073763"/>
        <sz val="15.0"/>
      </rPr>
      <t xml:space="preserve">Assessment Pilot Details | </t>
    </r>
    <r>
      <rPr>
        <rFont val="Calibri"/>
        <b/>
        <color rgb="FFBF9000"/>
        <sz val="15.0"/>
      </rPr>
      <t>Manual Plan</t>
    </r>
  </si>
  <si>
    <t>#</t>
  </si>
  <si>
    <t>Phase of Assessment</t>
  </si>
  <si>
    <t>Platform Used</t>
  </si>
  <si>
    <t>Details of Process</t>
  </si>
  <si>
    <t>Action Items</t>
  </si>
  <si>
    <t>Actor(s)</t>
  </si>
  <si>
    <t>Estimated Time for Action Items 
(per batch)</t>
  </si>
  <si>
    <t>Communication</t>
  </si>
  <si>
    <t>Remarks</t>
  </si>
  <si>
    <t>Registration</t>
  </si>
  <si>
    <t>TypeForm 1</t>
  </si>
  <si>
    <t>1. 3 Section Form: Personal Details, Educational Background, Professional Experience</t>
  </si>
  <si>
    <t>1. Form Creation and validation
2. Rolling Out
3. Automated Text Messages, Text Message on WA Groups</t>
  </si>
  <si>
    <t>1. Samagra Team
2. Jhpiego Team
3. Jhpiego Team</t>
  </si>
  <si>
    <t>1. 3 hrs
2. 3 working days</t>
  </si>
  <si>
    <t>1. Email shared with candidates
2. Advert posters with Links
3. WA Messages, Text Messages</t>
  </si>
  <si>
    <t>Scheduling</t>
  </si>
  <si>
    <r>
      <rPr>
        <rFont val="Calibri"/>
        <color theme="1"/>
        <sz val="11.0"/>
      </rPr>
      <t xml:space="preserve">2. Slotting Options Available (done through ticket booking module)
</t>
    </r>
    <r>
      <rPr>
        <rFont val="Calibri"/>
        <i/>
        <color theme="1"/>
        <sz val="11.0"/>
      </rPr>
      <t>3. Payment Gateway integrated within the same form (In case needed)</t>
    </r>
  </si>
  <si>
    <t>Already included within Form Creation</t>
  </si>
  <si>
    <t>1. Samagra Team - Covered within workstream Outreach to Candidates</t>
  </si>
  <si>
    <t>1 hrs</t>
  </si>
  <si>
    <t>Calendaly Linked with Typeform</t>
  </si>
  <si>
    <t>Admit Card Generation</t>
  </si>
  <si>
    <t>1. Confirmation Email Used as Admit Card</t>
  </si>
  <si>
    <t>1. Automated with Typeface Forms</t>
  </si>
  <si>
    <t>Included in Form Creation</t>
  </si>
  <si>
    <t>Included in form creation</t>
  </si>
  <si>
    <t>Email (To be Used as Admit Card)</t>
  </si>
  <si>
    <t>Admit Card (Email Receipt) Verification</t>
  </si>
  <si>
    <t>Manually</t>
  </si>
  <si>
    <t>1. To be done manually with Responses on Typeform</t>
  </si>
  <si>
    <t>1. Candidates print out Confirmation mail
2. Verification done by Centre Manager</t>
  </si>
  <si>
    <t>1. Centre Manager matches details on Typeform individual report with confirmation email print brought by candidates</t>
  </si>
  <si>
    <t>1. 10 mins
2. 3 mins per candidate</t>
  </si>
  <si>
    <t>Candidate Verification</t>
  </si>
  <si>
    <t>1. To be done manually with Documents uploaded on Typeform</t>
  </si>
  <si>
    <t>1. All collected data organized on a dashboard
2. Verification done at Centre</t>
  </si>
  <si>
    <t>1. Samagra Team
2. Centre Manager verifies details</t>
  </si>
  <si>
    <t>1. 3 hrs
2. 1 mins per candidate</t>
  </si>
  <si>
    <t>CBT Exam</t>
  </si>
  <si>
    <t>OMR</t>
  </si>
  <si>
    <t>1. Sets of Q. Paper Printed
2. OMR Used</t>
  </si>
  <si>
    <t>1. q papers sets designed
2. sent for printing
3. OMRs procured
4. Distributed during Exam</t>
  </si>
  <si>
    <t>1. Jhpiego Team
2. NMCH/BNRC
3. NMCH/BNRC
4. Proctors</t>
  </si>
  <si>
    <t>1. 2 days
2. &amp; 3.  7 days</t>
  </si>
  <si>
    <t>CBT Attendance</t>
  </si>
  <si>
    <t>Google Form 1</t>
  </si>
  <si>
    <t>1. Centre Manager marks attendance on google form (checklist format with name and DOB of candidates)</t>
  </si>
  <si>
    <t>1. Form Creation from Typeform Responses
2. API Linkage from earlier Typeface Form</t>
  </si>
  <si>
    <t>1. Samagra Team</t>
  </si>
  <si>
    <t>1. 3-4 hrs</t>
  </si>
  <si>
    <t>CBT Proctoring</t>
  </si>
  <si>
    <t>Manual Proctoring</t>
  </si>
  <si>
    <t>1. Proctors present in person to invigilate examination</t>
  </si>
  <si>
    <t>1. Assignment of Proctors
2. Issue a Letter from NMCH/BNRC</t>
  </si>
  <si>
    <t>1. IHAT Team</t>
  </si>
  <si>
    <t>1. 3 days</t>
  </si>
  <si>
    <t>CBT Evaluation</t>
  </si>
  <si>
    <t>Scanning App</t>
  </si>
  <si>
    <t>1. Parakh/EvalBee App used to score</t>
  </si>
  <si>
    <t>1. Creation of Account, Dashboard and scoring rubric on the app
2. Proctors scan all 25 OMRs in a batch</t>
  </si>
  <si>
    <t>1. Creation and Automation of Scoring - Jhpiego Team</t>
  </si>
  <si>
    <t>1. 3 days
2. 1 hr</t>
  </si>
  <si>
    <t>CBT Result</t>
  </si>
  <si>
    <t>Manually Email</t>
  </si>
  <si>
    <t>1. Incase pass, all candidates receive Scheduling Link for Skill Assessment
2. Incase fail, reapplication rules and link</t>
  </si>
  <si>
    <t>1. Creating two generalized email templates for pass and failed candidates
2. Email exported from Typeform Responses
3. Bulk email sent with candidates in BCC emailing pass/fail verdict</t>
  </si>
  <si>
    <t>1. IHAT &amp; Samagra</t>
  </si>
  <si>
    <t>5 hrs</t>
  </si>
  <si>
    <t>1. Candidates communicated only Pass/Failed verdict</t>
  </si>
  <si>
    <t>SA Scheduling</t>
  </si>
  <si>
    <t>Typeface Form 2</t>
  </si>
  <si>
    <t>1. Candidates enters email, DOB, contact number and BNRC ID
2. Candidate schedule Skill Assessment on a calendaly link</t>
  </si>
  <si>
    <t>1. The link for scheduling assessment be included in email to candidates who receive pass verdict. 
2. All emails entered on calendaly to only allow passed candidates slot booking for SA
3. Instructions be provided in the email itself.</t>
  </si>
  <si>
    <t>3 hrs</t>
  </si>
  <si>
    <t>SA Admit Card &amp; Candidate Verification</t>
  </si>
  <si>
    <t>1. Candidates print out pass result email, and slot booking email and carries government ID uploaded earlier.</t>
  </si>
  <si>
    <t>1. All three are verified by Centre Manager by matching details with a google form checklist</t>
  </si>
  <si>
    <t>3-5 mins per candidate</t>
  </si>
  <si>
    <t>SA Attendance/ Approved for Assessment</t>
  </si>
  <si>
    <t>Google Form 2</t>
  </si>
  <si>
    <t>1. Form Creation from Typeface responses</t>
  </si>
  <si>
    <t>Samagra Team</t>
  </si>
  <si>
    <t>2 hrs</t>
  </si>
  <si>
    <t>Skill Assessment</t>
  </si>
  <si>
    <t>Google Form 4 (Quiz)</t>
  </si>
  <si>
    <t>1. Manual Evaluator selects candidate ID
2. Manual Evaluator selects Station, and Case Scenario Allocated
3. Manual Evaluator checks the OSCE checklist
4. Evaluation submitted in real time (no delay allowed)</t>
  </si>
  <si>
    <t>3 days</t>
  </si>
  <si>
    <t>SA Evaluation</t>
  </si>
  <si>
    <t>Automated Excel</t>
  </si>
  <si>
    <t>1. Scoring Rubric Created in Excel from form responses
2. Automated Individual Pass/Fail verdict against each candidate</t>
  </si>
  <si>
    <t>6 hrs</t>
  </si>
  <si>
    <t>Result</t>
  </si>
  <si>
    <t>1. Candidates communicated pass/fail in a standard email template</t>
  </si>
  <si>
    <t>1. Bulk email IDs picked with all candidates who passed. 
2. Generalized email template of candidate passing the assessment.</t>
  </si>
  <si>
    <t>Certification</t>
  </si>
  <si>
    <t>Physically Collected</t>
  </si>
  <si>
    <t>1. Certification Printed and handfilled
2. Distributed at NMCH</t>
  </si>
  <si>
    <t>1. Printing of Certificates
2. Writing Names, DOB</t>
  </si>
  <si>
    <t>NMCH Staff/Centre Manager</t>
  </si>
  <si>
    <t>14 days</t>
  </si>
  <si>
    <t>Overall Integration of Steps</t>
  </si>
  <si>
    <t>API linkage across forms and databases to ensure automation</t>
  </si>
  <si>
    <t>included in above timelines</t>
  </si>
  <si>
    <r>
      <rPr>
        <rFont val="Calibri"/>
        <b/>
        <color rgb="FF073763"/>
        <sz val="15.0"/>
      </rPr>
      <t xml:space="preserve">Assessment Pilot Details | </t>
    </r>
    <r>
      <rPr>
        <rFont val="Calibri"/>
        <b/>
        <color rgb="FFBF9000"/>
        <sz val="15.0"/>
      </rPr>
      <t>Manual Plan</t>
    </r>
  </si>
  <si>
    <t>Actor</t>
  </si>
  <si>
    <t>Action(s)</t>
  </si>
  <si>
    <t>Proposed Backend Activity (Current Scenraio)</t>
  </si>
  <si>
    <t>Confidence (for Tech Module Development)</t>
  </si>
  <si>
    <t>Current Status</t>
  </si>
  <si>
    <t>Backend Activity For Worst Case Scenario</t>
  </si>
  <si>
    <t>Responsible Partner</t>
  </si>
  <si>
    <t>Candidate</t>
  </si>
  <si>
    <t>fill form and upload documents</t>
  </si>
  <si>
    <t>1. Finalization of Registration Form</t>
  </si>
  <si>
    <t>Demorgia</t>
  </si>
  <si>
    <t>High</t>
  </si>
  <si>
    <t>Confidence in development high</t>
  </si>
  <si>
    <t>IHAT, Samagra</t>
  </si>
  <si>
    <t>CBT Scheduling</t>
  </si>
  <si>
    <t>book a slot on the registration form</t>
  </si>
  <si>
    <t>1. Finalize Dates for Asessment
2. Allocate slots for final Assessment Dates</t>
  </si>
  <si>
    <t>Low</t>
  </si>
  <si>
    <t>Haven't tested slotting logic yet, form restraints not added by Demorgia</t>
  </si>
  <si>
    <t>Calendaly + Mail Merge Used for Slotting</t>
  </si>
  <si>
    <t>Payment</t>
  </si>
  <si>
    <t>pay assessment fee</t>
  </si>
  <si>
    <t>1. Module developed
2. Revise fee amount on the module</t>
  </si>
  <si>
    <t>IHAT</t>
  </si>
  <si>
    <t>Confirmation Email</t>
  </si>
  <si>
    <t>Candidate receives a confirmation Email &amp; Text</t>
  </si>
  <si>
    <t>1. Integrate trigger action for every successful form submission
2. Email &amp; text message template sent to Demorgia</t>
  </si>
  <si>
    <t>1. Mail Merge Used for Trigger Emails</t>
  </si>
  <si>
    <t>carry a print out of admit card &amp; original govt. ID (same as uploaded) to testing date</t>
  </si>
  <si>
    <t>1. approves slots for all candidates (registered before 9 pm the previous day) first half of the day
2. Admit Card Link, Candidate Handbook &amp; Sample Papers sent to candidate with 24 hours</t>
  </si>
  <si>
    <t>BNRC</t>
  </si>
  <si>
    <t>Haven't seen the trigger action, process for verification of candidate (who will do, what platform it will be done on)</t>
  </si>
  <si>
    <t>1. Mail Merge Used for Admit Card Emails</t>
  </si>
  <si>
    <t>CBT Verification</t>
  </si>
  <si>
    <t>Centre Manager</t>
  </si>
  <si>
    <t>manually matches details of admit card and govt. ID → marks "verified" on attendance platform</t>
  </si>
  <si>
    <t>revisions within verification and attendance module done</t>
  </si>
  <si>
    <t>writes exam</t>
  </si>
  <si>
    <t>1. Upload of Qs on Demorgia Platform
2. Randomization Logic with Categories</t>
  </si>
  <si>
    <t>logic for randomization not tested yet</t>
  </si>
  <si>
    <t>IHAT, Jhpiego</t>
  </si>
  <si>
    <t>Proctor</t>
  </si>
  <si>
    <t>monitors exam</t>
  </si>
  <si>
    <t>1. assignment of proctors → issue a letter from NMCH
2. training of proctors on process &amp; protocols
3. conduct orientation of proctors</t>
  </si>
  <si>
    <t>Manual</t>
  </si>
  <si>
    <t>1. letter yet to be issued (will be issued post finalization of dates)</t>
  </si>
  <si>
    <t>Not Applicable</t>
  </si>
  <si>
    <t>Final Score &amp; verdict of Candidate displayed on screen</t>
  </si>
  <si>
    <t>1. Results Displayed to candidate &amp; they move for Skill Assessment</t>
  </si>
  <si>
    <t>Skill Assessment Sequencing</t>
  </si>
  <si>
    <t>Allocates sequence and case scenarios to qualified candidates</t>
  </si>
  <si>
    <t>1. Finalize Case Scenarios for first batch of SA
2. prepare one pager with Case Scenario &amp; sequence of each candidate to be handed to 8 candidates</t>
  </si>
  <si>
    <t>1. Case Scenarios yet to be finalized yet</t>
  </si>
  <si>
    <t>Samagra, IHAT</t>
  </si>
  <si>
    <t>Performs case scenarios and rotates station basis allotted sequence</t>
  </si>
  <si>
    <t>1. Case Scenarios for one batch of candidates pre-decided &gt; Case Scenarios alloted to candidates on a piece of paper according to Station and Sequence
or,
2. depending on screen functionality, Case Scenarios displayed on screen via a ppt &amp; sequence allotted to candidates who then rotate</t>
  </si>
  <si>
    <t>1. Case Scenarios yet to be finalized</t>
  </si>
  <si>
    <t>Assessor</t>
  </si>
  <si>
    <t>evaluates skill assessment</t>
  </si>
  <si>
    <t>1. Since there are 8 assessors, allot one assessor to each station
2. Setup 8 assessor stations at NMCH in a assessor room (during working hours), each assessor recieves only the video feed of that station
3. 4 camera (front, back, left &amp; right) recording of one station are clubbed in one screen and shown to respective Assessor for evaluation using NVR software
4. A manual checklist is given to them that they fill out simultaneously
5. Using EvalBee the centre manager scans all the checklists and uploads them right after the evaluation
6. Automating Evaluation on EvalBee by creating prototype checklist and uploading scoring rubric of each OSCE.
7. Evaluation of all 8 candidates concluded within 1 day
Or,
1. Use Movie Maker to club four video recordings manually into one screen (non switchable)
2. Create standard logins for every assessor computer
2. Send that as a drive link to admin computer number X
3. Asessor evaluates using a checklist while viewing the video and can fast forward, rewind, and play and pause.</t>
  </si>
  <si>
    <t>NVR Software
or,
Movie Maker</t>
  </si>
  <si>
    <t>1. No Skill Assessment Module by Demorgia has been tested yet</t>
  </si>
  <si>
    <t>Manual Evaluation done by Evaluators on A Physical Checklist
or,
Evaluation done on a google form (quiz format) checklist and submitted in real time</t>
  </si>
  <si>
    <t>Jhpiego</t>
  </si>
  <si>
    <t>SA Result Declaration</t>
  </si>
  <si>
    <t>1. Informed Within 2 Day</t>
  </si>
  <si>
    <t>Creation of pass &amp; fail email templates with further steps → BCCed to passed candidates → BCCed to failed candidates</t>
  </si>
  <si>
    <t>Mail Merge/ Demorgia</t>
  </si>
  <si>
    <t>Depending on whether Demorgia has this functionality, we can leverage mailmerge to inform candidates of their final results</t>
  </si>
  <si>
    <t>Already assumed worst case scenario here</t>
  </si>
  <si>
    <t>Certification Awarded</t>
  </si>
  <si>
    <t>Emailed to candidates along with results</t>
  </si>
  <si>
    <t>1. Writing Names, DOB, QR Code on certificate template → mailing candidates</t>
  </si>
  <si>
    <t>Mail Merge</t>
  </si>
  <si>
    <t>Jhpiego, IHAT</t>
  </si>
  <si>
    <t>Agenda For Training of Centre Staff &amp; Certification of Assessors</t>
  </si>
  <si>
    <t>Dates</t>
  </si>
  <si>
    <t>Time</t>
  </si>
  <si>
    <t>Venue</t>
  </si>
  <si>
    <t>Participant</t>
  </si>
  <si>
    <t>Training Modules/ Activity</t>
  </si>
  <si>
    <t>Backend Preparation</t>
  </si>
  <si>
    <t>Collaterals</t>
  </si>
  <si>
    <t>Waiting Area</t>
  </si>
  <si>
    <t>Assessors</t>
  </si>
  <si>
    <t>Briefing With Agenda</t>
  </si>
  <si>
    <t>1. Agenda &amp; Brief Prepared</t>
  </si>
  <si>
    <t>10:30 AM - 12:00 PM</t>
  </si>
  <si>
    <t>CBT Lab</t>
  </si>
  <si>
    <t>CBT Test for Certification</t>
  </si>
  <si>
    <t>1. Generate Login IDs for each Candidate</t>
  </si>
  <si>
    <t>12:00 PM - 1:00 PM</t>
  </si>
  <si>
    <t>Lunch Break</t>
  </si>
  <si>
    <t>All</t>
  </si>
  <si>
    <t>Break</t>
  </si>
  <si>
    <t>None</t>
  </si>
  <si>
    <t>1:00 PM - 3:00 PM</t>
  </si>
  <si>
    <t>Skill Lab</t>
  </si>
  <si>
    <t>Skill Assessment for Certification</t>
  </si>
  <si>
    <t>1. Team Evaluates &amp; Scores The Assessor
2. Volunteers are assigned to stations wherein facilitation is needed
3. team evaluates in real time and resets the station in real time</t>
  </si>
  <si>
    <t>3:00 PM - 4:00 PM</t>
  </si>
  <si>
    <t>1. Briefing
2. Sharing of Roster
3. Attendance Verification SOP (assignment of Login IDs &amp; password)
4. Candidate Briefing Instructions
5. Walkthrough of Attendance Verification Platform
6. Candidate Briefing duties for CBT &amp; Skill Assessment (Instructions to be given to candidate shared &amp; announcment of results)
7. Allocation of Sequence on Admit Cards for SA
8. Ensuring Smooth station rotation &amp; announcement duties during Skill Assessment</t>
  </si>
  <si>
    <t>1. Preparation of Deck</t>
  </si>
  <si>
    <t>4:00 PM - 5:00 PM</t>
  </si>
  <si>
    <t>1. Ensuring timeliness in Evaluation of Skill Assessment
2. Coordinating with faculty for use of computers for evaluation
3. Grievance Redressal
4. Dealing with Cases of Misconduct
5. Closing</t>
  </si>
  <si>
    <t>3:00 PM - 3:30 PM</t>
  </si>
  <si>
    <t>1. Training Module 1: Sharing of Assessment Duty Roster
2. Training on Proctoring Duty during CBT &amp; Skill Assessment</t>
  </si>
  <si>
    <t xml:space="preserve">1. Brief PPT </t>
  </si>
  <si>
    <t>3:30 PM - 4:00 PM</t>
  </si>
  <si>
    <t>1. Training on logistics for evaluation
2. Training on Form for Evaluation Checklist</t>
  </si>
  <si>
    <t>1. Brief PPT</t>
  </si>
  <si>
    <t>1. 2 Assessors will do demo of the evaluation on a google form
2. Rest of the Assessors will share observations on what went right &amp; wrong during the process</t>
  </si>
  <si>
    <t>1. Preparation of Google Form
2. Brief Slides for sharing session</t>
  </si>
  <si>
    <t>5:00 PM - 5:30 PM</t>
  </si>
  <si>
    <t>1. Closing Notes</t>
  </si>
  <si>
    <t>TBD</t>
  </si>
  <si>
    <t>IT Manager</t>
  </si>
  <si>
    <t>1. Setting up CBT Labs
2. Setting up proctors room
3. Assisstance in cases of technical glitch</t>
  </si>
  <si>
    <t>Assessment Roster</t>
  </si>
  <si>
    <t>Day</t>
  </si>
  <si>
    <t>Date</t>
  </si>
  <si>
    <t>Slot</t>
  </si>
  <si>
    <t>Activity</t>
  </si>
  <si>
    <t>Staff</t>
  </si>
  <si>
    <t>Designation</t>
  </si>
  <si>
    <t>Institute</t>
  </si>
  <si>
    <t>Classes Affected</t>
  </si>
  <si>
    <t>Friday</t>
  </si>
  <si>
    <t>9:00 AM - 5:00 PM</t>
  </si>
  <si>
    <t>Whole day</t>
  </si>
  <si>
    <t>Nutan Rani Sinha</t>
  </si>
  <si>
    <t xml:space="preserve">10:30 - 12:00 </t>
  </si>
  <si>
    <t>Asif</t>
  </si>
  <si>
    <t>1: 00 - 4:00</t>
  </si>
  <si>
    <t>SA Proctoring</t>
  </si>
  <si>
    <t>Madhu Kumari</t>
  </si>
  <si>
    <t>Saturday</t>
  </si>
  <si>
    <t>Pratibha Kumari</t>
  </si>
  <si>
    <t>Monday</t>
  </si>
  <si>
    <t>Tuesday</t>
  </si>
  <si>
    <t>Sunday</t>
  </si>
  <si>
    <t xml:space="preserve">All 8 Faculty members will need to take out 12 hrs in a week for evaluation of Skill Assessment to be done in second half of the day (everyday from Monday to Saturday). </t>
  </si>
  <si>
    <t>All 8 Faculty members need to complete their assigned evaluations within 72 hrs of assignment.</t>
  </si>
  <si>
    <t>For all affected classes, all faculty members are advised to schedule lab pratices for their respective students.</t>
  </si>
  <si>
    <t>Same Roster will be followed for the upcoming weeks until notified by the {mention council}.</t>
  </si>
  <si>
    <t xml:space="preserve">Faculty and staff unavailable  </t>
  </si>
  <si>
    <t>Roster Analysis</t>
  </si>
  <si>
    <t>Name</t>
  </si>
  <si>
    <t>Initials</t>
  </si>
  <si>
    <t>Assigned Station</t>
  </si>
  <si>
    <t>No. of Hours for Evauation</t>
  </si>
  <si>
    <t>Sanchita Samanta</t>
  </si>
  <si>
    <t>Nursing Tutor</t>
  </si>
  <si>
    <t>SST</t>
  </si>
  <si>
    <t>Station 1</t>
  </si>
  <si>
    <t>ASF</t>
  </si>
  <si>
    <t>Station 2</t>
  </si>
  <si>
    <t>MKR</t>
  </si>
  <si>
    <t>Station 3</t>
  </si>
  <si>
    <t>PKR</t>
  </si>
  <si>
    <t>Station 4</t>
  </si>
  <si>
    <t>NKR</t>
  </si>
  <si>
    <t>Station 5</t>
  </si>
  <si>
    <t>SGK</t>
  </si>
  <si>
    <t>Station 6</t>
  </si>
  <si>
    <t>SBK</t>
  </si>
  <si>
    <t>Station 7</t>
  </si>
  <si>
    <t>ATS</t>
  </si>
  <si>
    <t>Station 8</t>
  </si>
  <si>
    <t>Data Entry Operator</t>
  </si>
  <si>
    <r>
      <rPr>
        <rFont val="Calibri"/>
        <b/>
        <color rgb="FF073763"/>
        <sz val="17.0"/>
      </rPr>
      <t xml:space="preserve">Faculty | </t>
    </r>
    <r>
      <rPr>
        <rFont val="Calibri"/>
        <b/>
        <color rgb="FFBF9000"/>
        <sz val="17.0"/>
      </rPr>
      <t>Roster</t>
    </r>
  </si>
  <si>
    <t>Date Entry operators have flexible timings</t>
  </si>
  <si>
    <t>Time Slot</t>
  </si>
  <si>
    <t>Wednesday</t>
  </si>
  <si>
    <t>Thursday</t>
  </si>
  <si>
    <t>10:00 – 11:00</t>
  </si>
  <si>
    <t>11:00 – 12:00</t>
  </si>
  <si>
    <t>12:00 – 1:00</t>
  </si>
  <si>
    <t>1:00 – 2:00</t>
  </si>
  <si>
    <t>2:00 – 3:00</t>
  </si>
  <si>
    <t>SST, NKR, MKR</t>
  </si>
  <si>
    <t>NKR, ASF, MKR</t>
  </si>
  <si>
    <t>ASF, SST, PKR</t>
  </si>
  <si>
    <t>MKR, NKR, PKR</t>
  </si>
  <si>
    <t>PKR, MKR, NKR</t>
  </si>
  <si>
    <t>MKR, PKR, NKR</t>
  </si>
  <si>
    <t>3:00 – 4:00</t>
  </si>
  <si>
    <t>MKR, ASF, PKR</t>
  </si>
  <si>
    <t>NKR, PKR, MKR</t>
  </si>
  <si>
    <t>SST, PKR, ASF</t>
  </si>
  <si>
    <t>PKR, MKR, ASF</t>
  </si>
  <si>
    <t>4:00 – 5:00</t>
  </si>
  <si>
    <t>NKR, SST</t>
  </si>
  <si>
    <t>SST, MKR</t>
  </si>
  <si>
    <t>PKR, ASF</t>
  </si>
  <si>
    <t>MKR, ASF</t>
  </si>
  <si>
    <t>ASF, SST</t>
  </si>
  <si>
    <r>
      <rPr>
        <rFont val="Calibri"/>
        <b/>
        <color rgb="FF073763"/>
        <sz val="17.0"/>
      </rPr>
      <t xml:space="preserve"> Faculty | </t>
    </r>
    <r>
      <rPr>
        <rFont val="Calibri"/>
        <b/>
        <color rgb="FFBF9000"/>
        <sz val="17.0"/>
      </rPr>
      <t>Roster</t>
    </r>
  </si>
  <si>
    <t>SGK, ATS</t>
  </si>
  <si>
    <t>SGK, SBK, ATS</t>
  </si>
  <si>
    <t>SBK, ATS, SGK</t>
  </si>
  <si>
    <t>SGK, SBK</t>
  </si>
  <si>
    <t>SBK, ATS</t>
  </si>
  <si>
    <t>SBK, SGK</t>
  </si>
  <si>
    <t>ATS, SGK</t>
  </si>
  <si>
    <t>d</t>
  </si>
  <si>
    <r>
      <rPr>
        <rFont val="Calibri"/>
        <b/>
        <color rgb="FF073763"/>
        <sz val="17.0"/>
      </rPr>
      <t xml:space="preserve">Assessment Dates &amp; Slots | </t>
    </r>
    <r>
      <rPr>
        <rFont val="Calibri"/>
        <b/>
        <color rgb="FFBF9000"/>
        <sz val="17.0"/>
      </rPr>
      <t>Roster</t>
    </r>
  </si>
  <si>
    <t>Mr. Asif</t>
  </si>
  <si>
    <t>Mrs. Neelam Kumari</t>
  </si>
  <si>
    <t>Mrs. Sanchita Samanta</t>
  </si>
  <si>
    <t>Mrs. Madhu Kumari</t>
  </si>
  <si>
    <t>Mrs. Pratibha Kumari</t>
  </si>
  <si>
    <t>-</t>
  </si>
  <si>
    <t>Library</t>
  </si>
  <si>
    <t>02:00 – 03:00</t>
  </si>
  <si>
    <t>03:00 – 04:00</t>
  </si>
  <si>
    <t>04:00 – 05:00</t>
  </si>
  <si>
    <r>
      <rPr>
        <rFont val="Calibri"/>
        <b/>
        <color rgb="FF073763"/>
        <sz val="15.0"/>
      </rPr>
      <t xml:space="preserve">Assessment Pilot Details | </t>
    </r>
    <r>
      <rPr>
        <rFont val="Calibri"/>
        <b/>
        <color rgb="FFBF9000"/>
        <sz val="15.0"/>
      </rPr>
      <t>Manual Plan</t>
    </r>
  </si>
  <si>
    <t>Backend Activity</t>
  </si>
  <si>
    <t>Status</t>
  </si>
  <si>
    <t>1. 3 Section Form Creation
2. Validation and Testing</t>
  </si>
  <si>
    <t>same as above</t>
  </si>
  <si>
    <t>CBT Admit Card Generation</t>
  </si>
  <si>
    <t>carry a print out of admit card &amp; original govt. ID (same as uploaded) to CBT</t>
  </si>
  <si>
    <t>Haven't seen the trigger message/Admit Card email sent to candidates post registration</t>
  </si>
  <si>
    <t>manually matches details of admit card and govt. ID → marks attendance</t>
  </si>
  <si>
    <t>full development of verification and attendance module</t>
  </si>
  <si>
    <t>1. Excel format for CBT &amp; Upload of questions
2. Randomization Logic with Categories</t>
  </si>
  <si>
    <t>CBT Qs will get uploaded, logic for randomization not tested yet</t>
  </si>
  <si>
    <t>1. assignment of proctors → issue a letter from NMCH
2. training of proctors on process &amp; protocols
3. development of Training Module</t>
  </si>
  <si>
    <t>automated</t>
  </si>
  <si>
    <t>CBT Result Declaration</t>
  </si>
  <si>
    <t>Admin</t>
  </si>
  <si>
    <t>declared same day, verbally informed post CBT</t>
  </si>
  <si>
    <t>1. SOP Manual for Proctors/Centre Manager</t>
  </si>
  <si>
    <t>1. Case Scenarios for one batch of candidates pre-decided</t>
  </si>
  <si>
    <t>Proctors</t>
  </si>
  <si>
    <t>proctors and evaluators attend training</t>
  </si>
  <si>
    <t>1. Proctors assigned  →  Letter issued → Training conducted</t>
  </si>
  <si>
    <t>Evaluator</t>
  </si>
  <si>
    <t>1. Uses Mobile/Tablet → Manual Evaluator selects candidate ID → selects Station → selects Case Scenario → administers OSCE checklist → submits in real time</t>
  </si>
  <si>
    <t>1. Creation of Typeface Form to be adminsitered on mobiles/tablet
2. Upload of Qs
3. Creation of Scoring Rubric</t>
  </si>
  <si>
    <t>Typeform</t>
  </si>
  <si>
    <t>Development of Skill Assessment Proctoring and Evaluation Module hasn't started yet.</t>
  </si>
  <si>
    <t>1. Informed Within 1 Day</t>
  </si>
  <si>
    <t>Emailed to candidates</t>
  </si>
  <si>
    <r>
      <rPr>
        <rFont val="Calibri"/>
        <b/>
        <color rgb="FF073763"/>
        <sz val="15.0"/>
      </rPr>
      <t xml:space="preserve">Assessment Pilot Details | </t>
    </r>
    <r>
      <rPr>
        <rFont val="Calibri"/>
        <b/>
        <color rgb="FFBF9000"/>
        <sz val="15.0"/>
      </rPr>
      <t>Manual Plan</t>
    </r>
  </si>
  <si>
    <t>Time Estimation</t>
  </si>
  <si>
    <t xml:space="preserve"> </t>
  </si>
  <si>
    <t>1. Integration of Calendaly in Form
2. Creation of CBT Slots on calendar → adding limits for each slot
3. Adding Slotting Section within form
4. Test Runs of Form</t>
  </si>
  <si>
    <t>4 hrs</t>
  </si>
  <si>
    <t>carry a print out of confirmation email &amp; original govt. ID (same as uploaded) to CBT</t>
  </si>
  <si>
    <t>1. Confirmation Email Used as Admit Card
2. Open Mail Merge → Add Attaching Excel → creating a generic email template
3. Automation of confirmation receipts
4. Test Runs of the integrated feature</t>
  </si>
  <si>
    <t>manually matches details of confirmation email printout with the given excel → marks attendance</t>
  </si>
  <si>
    <t>1. Creation of User Friendly Excel from Typeform Responses → attendance marking column on excel</t>
  </si>
  <si>
    <t>Excel</t>
  </si>
  <si>
    <t>3 hrs/5 hrs</t>
  </si>
  <si>
    <t>manually matches details with Aadhar on drive link → marks aproved → admits candidate</t>
  </si>
  <si>
    <t>1. All aadhar photos downloaded from google drive
2. "Naming of aadhar photos to be specified during form creation"</t>
  </si>
  <si>
    <t>Google Drive</t>
  </si>
  <si>
    <t>1 hr</t>
  </si>
  <si>
    <t>1. Sets of Q. Paper Designed → Printing of Qs → distribution of test papers → collection &amp; storage of test papers
2. selection of OMR basis scanning process → procurement of OMRs → distribution of OMRs → collection of OMRs → scanning of OMRs → submission of OMRs to Centre Manager</t>
  </si>
  <si>
    <t>1 week</t>
  </si>
  <si>
    <t>1. assignment of proctors → issue a letter from NMCH
2. training of proctors on process &amp; protocols</t>
  </si>
  <si>
    <t>scans each OMR (1 min/omr) post CBT on EvalBee → submits used &amp; unused OMR to centre manager</t>
  </si>
  <si>
    <t>1. Download Evalbee → Create a Format OMR according to scoring rubric and Qs in CBT → pilot test on OMR
2. Candidate Score Linked to a Scoring excel &amp; typeface form data using BNRC ID
3. Email IDs of passed candidates extracted from excel</t>
  </si>
  <si>
    <t>EvalBee &amp; Excel</t>
  </si>
  <si>
    <t>manually collected email IDs of passed candidates BCCed a generic pass email with Skill Assessment Slotting Link</t>
  </si>
  <si>
    <r>
      <rPr>
        <rFont val="Calibri"/>
        <b/>
        <color theme="1"/>
        <sz val="11.0"/>
      </rPr>
      <t xml:space="preserve">For Pass Candidates:
</t>
    </r>
    <r>
      <rPr>
        <rFont val="Calibri"/>
        <color theme="1"/>
        <sz val="11.0"/>
      </rPr>
      <t xml:space="preserve">1. Create another Typeface Form → Integrate Calendaly → Add SA Slots and limits → Add email validation within calendaly (only candidates who pass can book slot)
2. Run test on form
3. Create generic results email with slotting link
4. BCC passed candidates
</t>
    </r>
    <r>
      <rPr>
        <rFont val="Calibri"/>
        <b/>
        <color theme="1"/>
        <sz val="11.0"/>
      </rPr>
      <t>For Failed Candidates:</t>
    </r>
    <r>
      <rPr>
        <rFont val="Calibri"/>
        <color theme="1"/>
        <sz val="11.0"/>
      </rPr>
      <t xml:space="preserve">
1. Create a generic email template (messaging to reapply soon)
2. Mail Merge failed candidates</t>
    </r>
  </si>
  <si>
    <t>Typeform 2</t>
  </si>
  <si>
    <t>2 days</t>
  </si>
  <si>
    <t>SA Scheduling 
&amp; Admit Card Generation</t>
  </si>
  <si>
    <t>clicks on SA scheduling link → enters BNRC ID, DOB, Name, Email → Books Slot → Receives confirmation email</t>
  </si>
  <si>
    <t>1. Integration of Calendaly in Form
2. Creation of SA Slots on calendar → adding limits for each slot
3. Adding Slotting Section within form
5. Add Trigger Actions → creating a generic email template (confirmation receipt)
6. Automation of confirmation receipts
7. Test Runs of the integrated feature</t>
  </si>
  <si>
    <t>Calendaly within Typeform</t>
  </si>
  <si>
    <t>accounted in the above step</t>
  </si>
  <si>
    <t>SA Verification</t>
  </si>
  <si>
    <t>1. manually matches details details of confirmation email &amp; pass email with the given excel → marks attendance
2. manually matches details with photo on drive link → marks aproved → admits candidate → Assigns sequence</t>
  </si>
  <si>
    <t>1. Creation of an individual student dashboard/User Friendly Excel from Typeform Responses → attendance marking column on excel</t>
  </si>
  <si>
    <t>1. Uses Mobile/Tablet → Manual Evaluator selects candidate ID → selects Station → selects Case Scenario
→ administers OSCE checklist → submits in real time
or,
2. Filling up OMRs → submitted to centre manager → OMR scanned using EvalBee by centre manager</t>
  </si>
  <si>
    <t>1. Creation of Typeface Form to be adminsitered on mobiles/tablet
2. Upload of Qs
3. Creation of Scoring Rubric
or,
1. selection of OMR basis scanning process → procurement of OMRs → distribution of OMRs → collection of OMRs 
2. Create Format OMR according to scoring rubric and Qs in SA → pilot test on OMR
2. Candidate Score Linked to a Scoring excel &amp; typeface form data using BNRC ID
3. Email IDs of passed candidates extracted from excel</t>
  </si>
  <si>
    <t>Typeform
or, 
EvalBee</t>
  </si>
  <si>
    <t>1. Receives text message to check results on email
2. Checks email for pass/fail verdict and further steps</t>
  </si>
  <si>
    <t>Quality Assurance</t>
  </si>
  <si>
    <t xml:space="preserve">1. conducts surprise visits → administer QA checklist → report submitted
2. monitor 10% feed of CBT &amp;
3. revaluate one random candidate from each SA slot → match with evaluator's checklist
</t>
  </si>
  <si>
    <t>1. Assign authorized personnel → Create a QA checklist → train personnel on checklist
2. Create a form with checklist of details to tally from + remarks
3. Create a reporting &amp; disqualifying mechanism post feed monitoring</t>
  </si>
  <si>
    <t>5 days</t>
  </si>
  <si>
    <r>
      <rPr>
        <rFont val="Calibri"/>
        <b/>
        <color rgb="FF073763"/>
        <sz val="15.0"/>
      </rPr>
      <t xml:space="preserve">Assessment Pilot Details | </t>
    </r>
    <r>
      <rPr>
        <rFont val="Calibri"/>
        <b/>
        <color rgb="FFBF9000"/>
        <sz val="15.0"/>
      </rPr>
      <t>Manual Plan</t>
    </r>
  </si>
  <si>
    <t>Details</t>
  </si>
  <si>
    <t>Use Case</t>
  </si>
  <si>
    <t>Sign Up</t>
  </si>
  <si>
    <t>1. WA text shared with poster to sign up</t>
  </si>
  <si>
    <t>1. Form fields: Name, Contact, Email
2. Automatic Email sent after sign up with application form link</t>
  </si>
  <si>
    <t>Yes</t>
  </si>
  <si>
    <t>1. Email shared with candidates
2. Reminder email with advert posters</t>
  </si>
  <si>
    <t>Scheduling &amp; Payment</t>
  </si>
  <si>
    <t>Continued from above</t>
  </si>
  <si>
    <t>2. Slotting Option Available (done through ticket booking module)
3. Payment Gateway integrated within the same form</t>
  </si>
  <si>
    <t>Payment Receipt</t>
  </si>
  <si>
    <t>Payment Platform</t>
  </si>
  <si>
    <t>Email</t>
  </si>
  <si>
    <t>Slot Confirmation Email</t>
  </si>
  <si>
    <t>1. Unique Applicant Generated and shared</t>
  </si>
  <si>
    <t>NA</t>
  </si>
  <si>
    <t>Physical Sheets</t>
  </si>
  <si>
    <t>1. Attendance Sheet Tallied with OMRs before submission to Centre Manager</t>
  </si>
  <si>
    <t>Google Form 3</t>
  </si>
  <si>
    <t>1. Candidates enter Unique applicant ID
2. Candidate schedule Skill Assessment</t>
  </si>
  <si>
    <t>SA Candidate Verification</t>
  </si>
  <si>
    <t>SA Attendance</t>
  </si>
  <si>
    <t>Physical Sheet</t>
  </si>
  <si>
    <t>1. Attendance Sheet Tallied with form responses of evaluators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</si>
</sst>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 mmmm"/>
    <numFmt numFmtId="165" formatCode="h:mm am/pm"/>
    <numFmt numFmtId="166" formatCode="mmm&quot; &quot;d"/>
  </numFmts>
  <fonts count="21">
    <font>
      <sz val="10.0"/>
      <color rgb="FF000000"/>
      <name val="Arial"/>
      <scheme val="minor"/>
    </font>
    <font>
      <b/>
      <sz val="11.0"/>
      <color theme="1"/>
      <name val="Calibri"/>
    </font>
    <font>
      <b/>
      <sz val="15.0"/>
      <color rgb="FF073763"/>
      <name val="Calibri"/>
    </font>
    <font>
      <b/>
      <sz val="11.0"/>
      <color rgb="FFFFFFFF"/>
      <name val="Calibri"/>
    </font>
    <font>
      <sz val="11.0"/>
      <color theme="1"/>
      <name val="Calibri"/>
    </font>
    <font>
      <i/>
      <sz val="11.0"/>
      <color rgb="FF000000"/>
      <name val="Calibri"/>
    </font>
    <font>
      <color theme="1"/>
      <name val="Arial"/>
      <scheme val="minor"/>
    </font>
    <font>
      <sz val="11.0"/>
      <color rgb="FF000000"/>
      <name val="Calibri"/>
    </font>
    <font>
      <color theme="1"/>
      <name val="Calibri"/>
    </font>
    <font>
      <b/>
      <sz val="17.0"/>
      <color rgb="FF073763"/>
      <name val="Calibri"/>
    </font>
    <font>
      <i/>
      <color theme="1"/>
      <name val="Calibri"/>
    </font>
    <font>
      <b/>
      <sz val="11.0"/>
      <color rgb="FF000000"/>
      <name val="Calibri"/>
    </font>
    <font>
      <b/>
      <sz val="12.0"/>
      <color rgb="FFFFFFFF"/>
      <name val="Calibri"/>
    </font>
    <font>
      <b/>
      <i/>
      <sz val="11.0"/>
      <color rgb="FF000000"/>
      <name val="Calibri"/>
    </font>
    <font>
      <i/>
      <sz val="10.0"/>
      <color rgb="FF000000"/>
      <name val="Calibri"/>
    </font>
    <font>
      <b/>
      <i/>
      <color theme="1"/>
      <name val="Calibri"/>
    </font>
    <font>
      <i/>
      <sz val="9.0"/>
      <color rgb="FF999999"/>
      <name val="Calibri"/>
    </font>
    <font>
      <u/>
      <sz val="11.0"/>
      <color rgb="FF0000FF"/>
      <name val="Calibri"/>
    </font>
    <font>
      <color theme="1"/>
      <name val="Arial"/>
    </font>
    <font>
      <i/>
      <sz val="11.0"/>
      <color rgb="FFCC0000"/>
      <name val="Calibri"/>
    </font>
    <font>
      <sz val="11.0"/>
      <color rgb="FFCC0000"/>
      <name val="Calibri"/>
    </font>
  </fonts>
  <fills count="10">
    <fill>
      <patternFill patternType="none"/>
    </fill>
    <fill>
      <patternFill patternType="lightGray"/>
    </fill>
    <fill>
      <patternFill patternType="solid">
        <fgColor rgb="FF073763"/>
        <bgColor rgb="FF073763"/>
      </patternFill>
    </fill>
    <fill>
      <patternFill patternType="solid">
        <fgColor rgb="FF1C4587"/>
        <bgColor rgb="FF1C4587"/>
      </patternFill>
    </fill>
    <fill>
      <patternFill patternType="solid">
        <fgColor rgb="FF244062"/>
        <bgColor rgb="FF244062"/>
      </patternFill>
    </fill>
    <fill>
      <patternFill patternType="solid">
        <fgColor rgb="FFF4CCCC"/>
        <bgColor rgb="FFF4CCCC"/>
      </patternFill>
    </fill>
    <fill>
      <patternFill patternType="solid">
        <fgColor rgb="FFEFEFEF"/>
        <bgColor rgb="FFEFEFEF"/>
      </patternFill>
    </fill>
    <fill>
      <patternFill patternType="solid">
        <fgColor rgb="FFFFFFFF"/>
        <bgColor rgb="FFFFFFFF"/>
      </patternFill>
    </fill>
    <fill>
      <patternFill patternType="solid">
        <fgColor rgb="FFFFF2CC"/>
        <bgColor rgb="FFFFF2CC"/>
      </patternFill>
    </fill>
    <fill>
      <patternFill patternType="solid">
        <fgColor rgb="FFF3F3F3"/>
        <bgColor rgb="FFF3F3F3"/>
      </patternFill>
    </fill>
  </fills>
  <borders count="13">
    <border/>
    <border>
      <left style="dotted">
        <color rgb="FF000000"/>
      </left>
      <right style="dotted">
        <color rgb="FF000000"/>
      </right>
      <top style="dotted">
        <color rgb="FF000000"/>
      </top>
      <bottom style="dotted">
        <color rgb="FF000000"/>
      </bottom>
    </border>
    <border>
      <left style="dotted">
        <color rgb="FF000000"/>
      </left>
      <right style="dotted">
        <color rgb="FF000000"/>
      </right>
      <bottom style="dotted">
        <color rgb="FF000000"/>
      </bottom>
    </border>
    <border>
      <left style="hair">
        <color rgb="FF000000"/>
      </left>
      <right style="hair">
        <color rgb="FF000000"/>
      </right>
      <top style="hair">
        <color rgb="FF000000"/>
      </top>
      <bottom style="hair">
        <color rgb="FF000000"/>
      </bottom>
    </border>
    <border>
      <bottom style="thin">
        <color rgb="FF999999"/>
      </bottom>
    </border>
    <border>
      <left style="hair">
        <color rgb="FF999999"/>
      </left>
      <right style="hair">
        <color rgb="FF999999"/>
      </right>
      <top style="hair">
        <color rgb="FF999999"/>
      </top>
      <bottom style="hair">
        <color rgb="FF999999"/>
      </bottom>
    </border>
    <border>
      <left style="hair">
        <color rgb="FF434343"/>
      </left>
      <right style="hair">
        <color rgb="FF434343"/>
      </right>
      <top style="hair">
        <color rgb="FF434343"/>
      </top>
      <bottom style="hair">
        <color rgb="FF434343"/>
      </bottom>
    </border>
    <border>
      <left style="hair">
        <color rgb="FF434343"/>
      </left>
      <top style="hair">
        <color rgb="FF434343"/>
      </top>
      <bottom style="hair">
        <color rgb="FF434343"/>
      </bottom>
    </border>
    <border>
      <left style="hair">
        <color rgb="FF666666"/>
      </left>
      <right style="hair">
        <color rgb="FF666666"/>
      </right>
      <top style="hair">
        <color rgb="FF666666"/>
      </top>
      <bottom style="hair">
        <color rgb="FF666666"/>
      </bottom>
    </border>
    <border>
      <left style="hair">
        <color rgb="FF434343"/>
      </left>
    </border>
    <border>
      <right style="hair">
        <color rgb="FF434343"/>
      </right>
    </border>
    <border>
      <right style="hair">
        <color rgb="FF434343"/>
      </right>
      <top style="hair">
        <color rgb="FF434343"/>
      </top>
      <bottom style="hair">
        <color rgb="FF434343"/>
      </bottom>
    </border>
    <border>
      <left style="hair">
        <color rgb="FF434343"/>
      </left>
      <right style="hair">
        <color rgb="FF434343"/>
      </right>
      <bottom style="hair">
        <color rgb="FF434343"/>
      </bottom>
    </border>
  </borders>
  <cellStyleXfs count="1">
    <xf borderId="0" fillId="0" fontId="0" numFmtId="0" applyAlignment="1" applyFont="1"/>
  </cellStyleXfs>
  <cellXfs count="101">
    <xf borderId="0" fillId="0" fontId="0" numFmtId="0" xfId="0" applyAlignment="1" applyFont="1">
      <alignment readingOrder="0" shrinkToFit="0" vertical="bottom" wrapText="0"/>
    </xf>
    <xf borderId="0" fillId="0" fontId="1" numFmtId="0" xfId="0" applyAlignment="1" applyFont="1">
      <alignment shrinkToFit="0" vertical="center" wrapText="1"/>
    </xf>
    <xf borderId="0" fillId="0" fontId="2" numFmtId="0" xfId="0" applyAlignment="1" applyFont="1">
      <alignment readingOrder="0" shrinkToFit="0" vertical="center" wrapText="0"/>
    </xf>
    <xf borderId="0" fillId="0" fontId="3" numFmtId="0" xfId="0" applyAlignment="1" applyFont="1">
      <alignment horizontal="center" shrinkToFit="0" vertical="center" wrapText="1"/>
    </xf>
    <xf borderId="0" fillId="2" fontId="3" numFmtId="0" xfId="0" applyAlignment="1" applyFill="1" applyFont="1">
      <alignment horizontal="center" readingOrder="0" shrinkToFit="0" vertical="center" wrapText="1"/>
    </xf>
    <xf borderId="1" fillId="0" fontId="4" numFmtId="0" xfId="0" applyAlignment="1" applyBorder="1" applyFont="1">
      <alignment horizontal="center" readingOrder="0" shrinkToFit="0" vertical="center" wrapText="1"/>
    </xf>
    <xf borderId="1" fillId="0" fontId="4" numFmtId="0" xfId="0" applyAlignment="1" applyBorder="1" applyFont="1">
      <alignment readingOrder="0" shrinkToFit="0" vertical="center" wrapText="1"/>
    </xf>
    <xf borderId="1" fillId="0" fontId="5" numFmtId="0" xfId="0" applyAlignment="1" applyBorder="1" applyFont="1">
      <alignment readingOrder="0" shrinkToFit="0" vertical="center" wrapText="1"/>
    </xf>
    <xf borderId="1" fillId="0" fontId="4" numFmtId="0" xfId="0" applyAlignment="1" applyBorder="1" applyFont="1">
      <alignment shrinkToFit="0" vertical="center" wrapText="1"/>
    </xf>
    <xf borderId="0" fillId="0" fontId="4" numFmtId="0" xfId="0" applyAlignment="1" applyFont="1">
      <alignment readingOrder="0" vertical="center"/>
    </xf>
    <xf borderId="0" fillId="0" fontId="6" numFmtId="0" xfId="0" applyAlignment="1" applyFont="1">
      <alignment readingOrder="0" vertical="center"/>
    </xf>
    <xf borderId="1" fillId="0" fontId="7" numFmtId="0" xfId="0" applyAlignment="1" applyBorder="1" applyFont="1">
      <alignment readingOrder="0" shrinkToFit="0" vertical="center" wrapText="1"/>
    </xf>
    <xf borderId="0" fillId="0" fontId="4" numFmtId="0" xfId="0" applyAlignment="1" applyFont="1">
      <alignment shrinkToFit="0" vertical="center" wrapText="1"/>
    </xf>
    <xf borderId="0" fillId="0" fontId="1" numFmtId="0" xfId="0" applyAlignment="1" applyFont="1">
      <alignment horizontal="center" shrinkToFit="0" vertical="center" wrapText="1"/>
    </xf>
    <xf borderId="2" fillId="0" fontId="4" numFmtId="0" xfId="0" applyAlignment="1" applyBorder="1" applyFont="1">
      <alignment horizontal="center" readingOrder="0" shrinkToFit="0" vertical="center" wrapText="1"/>
    </xf>
    <xf borderId="2" fillId="0" fontId="4" numFmtId="0" xfId="0" applyAlignment="1" applyBorder="1" applyFont="1">
      <alignment readingOrder="0" shrinkToFit="0" vertical="center" wrapText="1"/>
    </xf>
    <xf borderId="2" fillId="0" fontId="4" numFmtId="0" xfId="0" applyAlignment="1" applyBorder="1" applyFont="1">
      <alignment readingOrder="0" vertical="center"/>
    </xf>
    <xf borderId="2" fillId="0" fontId="4" numFmtId="0" xfId="0" applyAlignment="1" applyBorder="1" applyFont="1">
      <alignment horizontal="center" readingOrder="0" shrinkToFit="0" vertical="center" wrapText="1"/>
    </xf>
    <xf borderId="3" fillId="0" fontId="4" numFmtId="0" xfId="0" applyAlignment="1" applyBorder="1" applyFont="1">
      <alignment horizontal="center" readingOrder="0" vertical="center"/>
    </xf>
    <xf borderId="0" fillId="0" fontId="7" numFmtId="0" xfId="0" applyAlignment="1" applyFont="1">
      <alignment readingOrder="0" shrinkToFit="0" vertical="center" wrapText="1"/>
    </xf>
    <xf borderId="0" fillId="0" fontId="4" numFmtId="0" xfId="0" applyAlignment="1" applyFont="1">
      <alignment horizontal="center" shrinkToFit="0" vertical="center" wrapText="1"/>
    </xf>
    <xf borderId="0" fillId="0" fontId="8" numFmtId="0" xfId="0" applyAlignment="1" applyFont="1">
      <alignment vertical="center"/>
    </xf>
    <xf borderId="0" fillId="0" fontId="8" numFmtId="0" xfId="0" applyAlignment="1" applyFont="1">
      <alignment horizontal="center" vertical="center"/>
    </xf>
    <xf borderId="4" fillId="0" fontId="9" numFmtId="0" xfId="0" applyAlignment="1" applyBorder="1" applyFont="1">
      <alignment readingOrder="0" shrinkToFit="0" vertical="center" wrapText="0"/>
    </xf>
    <xf borderId="4" fillId="0" fontId="6" numFmtId="0" xfId="0" applyBorder="1" applyFont="1"/>
    <xf borderId="4" fillId="0" fontId="6" numFmtId="0" xfId="0" applyAlignment="1" applyBorder="1" applyFont="1">
      <alignment horizontal="center"/>
    </xf>
    <xf borderId="0" fillId="0" fontId="10" numFmtId="0" xfId="0" applyAlignment="1" applyFont="1">
      <alignment readingOrder="0" vertical="center"/>
    </xf>
    <xf borderId="5" fillId="3" fontId="3" numFmtId="0" xfId="0" applyAlignment="1" applyBorder="1" applyFill="1" applyFont="1">
      <alignment horizontal="center" shrinkToFit="0" vertical="center" wrapText="1"/>
    </xf>
    <xf borderId="5" fillId="3" fontId="3" numFmtId="0" xfId="0" applyAlignment="1" applyBorder="1" applyFont="1">
      <alignment horizontal="center" readingOrder="0" shrinkToFit="0" vertical="center" wrapText="1"/>
    </xf>
    <xf borderId="5" fillId="0" fontId="7" numFmtId="0" xfId="0" applyAlignment="1" applyBorder="1" applyFont="1">
      <alignment horizontal="center" readingOrder="0" shrinkToFit="0" vertical="center" wrapText="1"/>
    </xf>
    <xf borderId="5" fillId="0" fontId="11" numFmtId="164" xfId="0" applyAlignment="1" applyBorder="1" applyFont="1" applyNumberFormat="1">
      <alignment horizontal="center" readingOrder="0" shrinkToFit="0" vertical="center" wrapText="1"/>
    </xf>
    <xf borderId="5" fillId="0" fontId="11" numFmtId="165" xfId="0" applyAlignment="1" applyBorder="1" applyFont="1" applyNumberFormat="1">
      <alignment horizontal="center" readingOrder="0" shrinkToFit="0" vertical="center" wrapText="1"/>
    </xf>
    <xf borderId="5" fillId="0" fontId="5" numFmtId="0" xfId="0" applyAlignment="1" applyBorder="1" applyFont="1">
      <alignment horizontal="center" readingOrder="0" shrinkToFit="0" vertical="center" wrapText="1"/>
    </xf>
    <xf borderId="5" fillId="0" fontId="7" numFmtId="0" xfId="0" applyAlignment="1" applyBorder="1" applyFont="1">
      <alignment readingOrder="0" shrinkToFit="0" vertical="center" wrapText="1"/>
    </xf>
    <xf borderId="5" fillId="0" fontId="8" numFmtId="0" xfId="0" applyAlignment="1" applyBorder="1" applyFont="1">
      <alignment shrinkToFit="0" vertical="center" wrapText="1"/>
    </xf>
    <xf borderId="5" fillId="0" fontId="11" numFmtId="0" xfId="0" applyAlignment="1" applyBorder="1" applyFont="1">
      <alignment horizontal="center" readingOrder="0" shrinkToFit="0" vertical="center" wrapText="1"/>
    </xf>
    <xf borderId="5" fillId="0" fontId="8" numFmtId="0" xfId="0" applyAlignment="1" applyBorder="1" applyFont="1">
      <alignment vertical="center"/>
    </xf>
    <xf borderId="0" fillId="4" fontId="12" numFmtId="0" xfId="0" applyAlignment="1" applyFill="1" applyFont="1">
      <alignment horizontal="center" readingOrder="0" shrinkToFit="0" vertical="center" wrapText="1"/>
    </xf>
    <xf borderId="0" fillId="0" fontId="6" numFmtId="0" xfId="0" applyAlignment="1" applyFont="1">
      <alignment shrinkToFit="0" wrapText="1"/>
    </xf>
    <xf borderId="6" fillId="0" fontId="7" numFmtId="0" xfId="0" applyAlignment="1" applyBorder="1" applyFont="1">
      <alignment horizontal="center" readingOrder="0" shrinkToFit="0" vertical="center" wrapText="1"/>
    </xf>
    <xf borderId="6" fillId="0" fontId="11" numFmtId="0" xfId="0" applyAlignment="1" applyBorder="1" applyFont="1">
      <alignment horizontal="center" readingOrder="0" shrinkToFit="0" vertical="center" wrapText="1"/>
    </xf>
    <xf borderId="6" fillId="0" fontId="11" numFmtId="166" xfId="0" applyAlignment="1" applyBorder="1" applyFont="1" applyNumberFormat="1">
      <alignment horizontal="center" readingOrder="0" shrinkToFit="0" vertical="center" wrapText="1"/>
    </xf>
    <xf borderId="6" fillId="0" fontId="13" numFmtId="0" xfId="0" applyAlignment="1" applyBorder="1" applyFont="1">
      <alignment horizontal="center" readingOrder="0" shrinkToFit="0" vertical="center" wrapText="1"/>
    </xf>
    <xf borderId="6" fillId="0" fontId="13" numFmtId="0" xfId="0" applyAlignment="1" applyBorder="1" applyFont="1">
      <alignment horizontal="left" readingOrder="0" shrinkToFit="0" vertical="center" wrapText="1"/>
    </xf>
    <xf borderId="6" fillId="0" fontId="4" numFmtId="0" xfId="0" applyAlignment="1" applyBorder="1" applyFont="1">
      <alignment readingOrder="0"/>
    </xf>
    <xf borderId="7" fillId="0" fontId="4" numFmtId="0" xfId="0" applyAlignment="1" applyBorder="1" applyFont="1">
      <alignment horizontal="center" readingOrder="0"/>
    </xf>
    <xf borderId="8" fillId="0" fontId="4" numFmtId="0" xfId="0" applyAlignment="1" applyBorder="1" applyFont="1">
      <alignment horizontal="center" readingOrder="0"/>
    </xf>
    <xf borderId="6" fillId="0" fontId="7" numFmtId="0" xfId="0" applyAlignment="1" applyBorder="1" applyFont="1">
      <alignment horizontal="left" readingOrder="0" shrinkToFit="0" vertical="center" wrapText="1"/>
    </xf>
    <xf borderId="6" fillId="5" fontId="7" numFmtId="0" xfId="0" applyAlignment="1" applyBorder="1" applyFill="1" applyFont="1">
      <alignment horizontal="center" readingOrder="0" shrinkToFit="0" vertical="center" wrapText="1"/>
    </xf>
    <xf borderId="6" fillId="5" fontId="11" numFmtId="0" xfId="0" applyAlignment="1" applyBorder="1" applyFont="1">
      <alignment horizontal="center" readingOrder="0" shrinkToFit="0" vertical="center" wrapText="1"/>
    </xf>
    <xf borderId="6" fillId="5" fontId="11" numFmtId="166" xfId="0" applyAlignment="1" applyBorder="1" applyFont="1" applyNumberFormat="1">
      <alignment horizontal="center" readingOrder="0" shrinkToFit="0" vertical="center" wrapText="1"/>
    </xf>
    <xf borderId="6" fillId="5" fontId="13" numFmtId="0" xfId="0" applyAlignment="1" applyBorder="1" applyFont="1">
      <alignment horizontal="center" readingOrder="0" shrinkToFit="0" vertical="center" wrapText="1"/>
    </xf>
    <xf borderId="6" fillId="5" fontId="13" numFmtId="0" xfId="0" applyAlignment="1" applyBorder="1" applyFont="1">
      <alignment horizontal="left" readingOrder="0" shrinkToFit="0" vertical="center" wrapText="1"/>
    </xf>
    <xf borderId="6" fillId="5" fontId="4" numFmtId="0" xfId="0" applyAlignment="1" applyBorder="1" applyFont="1">
      <alignment readingOrder="0"/>
    </xf>
    <xf borderId="7" fillId="5" fontId="4" numFmtId="0" xfId="0" applyAlignment="1" applyBorder="1" applyFont="1">
      <alignment horizontal="center" readingOrder="0"/>
    </xf>
    <xf borderId="8" fillId="5" fontId="4" numFmtId="0" xfId="0" applyAlignment="1" applyBorder="1" applyFont="1">
      <alignment horizontal="center" readingOrder="0"/>
    </xf>
    <xf borderId="6" fillId="5" fontId="7" numFmtId="0" xfId="0" applyAlignment="1" applyBorder="1" applyFont="1">
      <alignment horizontal="left" readingOrder="0" shrinkToFit="0" vertical="center" wrapText="1"/>
    </xf>
    <xf borderId="0" fillId="0" fontId="14" numFmtId="0" xfId="0" applyAlignment="1" applyFont="1">
      <alignment horizontal="left" readingOrder="0" shrinkToFit="0" vertical="center" wrapText="0"/>
    </xf>
    <xf borderId="0" fillId="0" fontId="11" numFmtId="166" xfId="0" applyAlignment="1" applyFont="1" applyNumberFormat="1">
      <alignment horizontal="center" readingOrder="0" shrinkToFit="0" vertical="center" wrapText="1"/>
    </xf>
    <xf borderId="0" fillId="0" fontId="13" numFmtId="0" xfId="0" applyAlignment="1" applyFont="1">
      <alignment horizontal="center" readingOrder="0" shrinkToFit="0" vertical="center" wrapText="1"/>
    </xf>
    <xf borderId="0" fillId="0" fontId="13" numFmtId="0" xfId="0" applyAlignment="1" applyFont="1">
      <alignment horizontal="left" readingOrder="0" shrinkToFit="0" vertical="center" wrapText="1"/>
    </xf>
    <xf borderId="0" fillId="0" fontId="4" numFmtId="0" xfId="0" applyAlignment="1" applyFont="1">
      <alignment readingOrder="0"/>
    </xf>
    <xf borderId="0" fillId="0" fontId="4" numFmtId="0" xfId="0" applyAlignment="1" applyFont="1">
      <alignment horizontal="center" readingOrder="0"/>
    </xf>
    <xf borderId="0" fillId="0" fontId="10" numFmtId="0" xfId="0" applyAlignment="1" applyFont="1">
      <alignment readingOrder="0"/>
    </xf>
    <xf borderId="0" fillId="5" fontId="10" numFmtId="0" xfId="0" applyAlignment="1" applyFont="1">
      <alignment readingOrder="0"/>
    </xf>
    <xf borderId="0" fillId="0" fontId="15" numFmtId="0" xfId="0" applyAlignment="1" applyFont="1">
      <alignment readingOrder="0"/>
    </xf>
    <xf borderId="0" fillId="0" fontId="6" numFmtId="0" xfId="0" applyAlignment="1" applyFont="1">
      <alignment horizontal="center"/>
    </xf>
    <xf borderId="9" fillId="0" fontId="7" numFmtId="0" xfId="0" applyAlignment="1" applyBorder="1" applyFont="1">
      <alignment horizontal="center" readingOrder="0" shrinkToFit="0" vertical="center" wrapText="1"/>
    </xf>
    <xf borderId="10" fillId="0" fontId="7" numFmtId="0" xfId="0" applyAlignment="1" applyBorder="1" applyFont="1">
      <alignment horizontal="center" readingOrder="0" shrinkToFit="0" vertical="center" wrapText="1"/>
    </xf>
    <xf borderId="6" fillId="6" fontId="7" numFmtId="0" xfId="0" applyAlignment="1" applyBorder="1" applyFill="1" applyFont="1">
      <alignment horizontal="center" readingOrder="0" shrinkToFit="0" vertical="center" wrapText="1"/>
    </xf>
    <xf borderId="0" fillId="7" fontId="7" numFmtId="0" xfId="0" applyAlignment="1" applyFill="1" applyFont="1">
      <alignment horizontal="center" readingOrder="0" shrinkToFit="0" vertical="center" wrapText="1"/>
    </xf>
    <xf borderId="7" fillId="0" fontId="7" numFmtId="0" xfId="0" applyAlignment="1" applyBorder="1" applyFont="1">
      <alignment horizontal="center" readingOrder="0" shrinkToFit="0" vertical="center" wrapText="1"/>
    </xf>
    <xf borderId="11" fillId="0" fontId="7" numFmtId="0" xfId="0" applyAlignment="1" applyBorder="1" applyFont="1">
      <alignment horizontal="center" readingOrder="0" shrinkToFit="0" vertical="center" wrapText="1"/>
    </xf>
    <xf borderId="6" fillId="8" fontId="7" numFmtId="0" xfId="0" applyAlignment="1" applyBorder="1" applyFill="1" applyFont="1">
      <alignment horizontal="center" readingOrder="0" shrinkToFit="0" vertical="center" wrapText="1"/>
    </xf>
    <xf borderId="12" fillId="0" fontId="11" numFmtId="0" xfId="0" applyAlignment="1" applyBorder="1" applyFont="1">
      <alignment horizontal="left" readingOrder="0" shrinkToFit="0" vertical="center" wrapText="1"/>
    </xf>
    <xf borderId="0" fillId="9" fontId="6" numFmtId="0" xfId="0" applyFill="1" applyFont="1"/>
    <xf borderId="0" fillId="0" fontId="8" numFmtId="0" xfId="0" applyAlignment="1" applyFont="1">
      <alignment readingOrder="0"/>
    </xf>
    <xf borderId="0" fillId="8" fontId="6" numFmtId="0" xfId="0" applyFont="1"/>
    <xf borderId="0" fillId="0" fontId="6" numFmtId="0" xfId="0" applyAlignment="1" applyFont="1">
      <alignment vertical="center"/>
    </xf>
    <xf borderId="4" fillId="0" fontId="6" numFmtId="0" xfId="0" applyAlignment="1" applyBorder="1" applyFont="1">
      <alignment vertical="center"/>
    </xf>
    <xf borderId="0" fillId="0" fontId="16" numFmtId="0" xfId="0" applyAlignment="1" applyFont="1">
      <alignment readingOrder="0" vertical="center"/>
    </xf>
    <xf borderId="0" fillId="0" fontId="6" numFmtId="0" xfId="0" applyAlignment="1" applyFont="1">
      <alignment shrinkToFit="0" vertical="center" wrapText="1"/>
    </xf>
    <xf borderId="6" fillId="0" fontId="7" numFmtId="0" xfId="0" applyAlignment="1" applyBorder="1" applyFont="1">
      <alignment horizontal="center" readingOrder="0" shrinkToFit="0" vertical="center" wrapText="0"/>
    </xf>
    <xf borderId="6" fillId="0" fontId="7" numFmtId="0" xfId="0" applyAlignment="1" applyBorder="1" applyFont="1">
      <alignment readingOrder="0" shrinkToFit="0" vertical="center" wrapText="0"/>
    </xf>
    <xf borderId="6" fillId="0" fontId="4" numFmtId="0" xfId="0" applyAlignment="1" applyBorder="1" applyFont="1">
      <alignment horizontal="center" readingOrder="0" vertical="center"/>
    </xf>
    <xf borderId="6" fillId="0" fontId="8" numFmtId="0" xfId="0" applyAlignment="1" applyBorder="1" applyFont="1">
      <alignment readingOrder="0" vertical="center"/>
    </xf>
    <xf borderId="6" fillId="0" fontId="8" numFmtId="0" xfId="0" applyAlignment="1" applyBorder="1" applyFont="1">
      <alignment vertical="center"/>
    </xf>
    <xf borderId="6" fillId="0" fontId="8" numFmtId="0" xfId="0" applyAlignment="1" applyBorder="1" applyFont="1">
      <alignment readingOrder="0" vertical="center"/>
    </xf>
    <xf borderId="6" fillId="0" fontId="6" numFmtId="0" xfId="0" applyAlignment="1" applyBorder="1" applyFont="1">
      <alignment horizontal="center" readingOrder="0" vertical="center"/>
    </xf>
    <xf borderId="2" fillId="0" fontId="17" numFmtId="0" xfId="0" applyAlignment="1" applyBorder="1" applyFont="1">
      <alignment horizontal="center" readingOrder="0" shrinkToFit="0" vertical="center" wrapText="1"/>
    </xf>
    <xf borderId="1" fillId="0" fontId="4" numFmtId="0" xfId="0" applyAlignment="1" applyBorder="1" applyFont="1">
      <alignment readingOrder="0" vertical="center"/>
    </xf>
    <xf borderId="1" fillId="0" fontId="7" numFmtId="0" xfId="0" applyAlignment="1" applyBorder="1" applyFont="1">
      <alignment horizontal="center" readingOrder="0" shrinkToFit="0" vertical="center" wrapText="1"/>
    </xf>
    <xf borderId="1" fillId="0" fontId="5" numFmtId="0" xfId="0" applyAlignment="1" applyBorder="1" applyFont="1">
      <alignment horizontal="center" readingOrder="0" shrinkToFit="0" vertical="center" wrapText="1"/>
    </xf>
    <xf borderId="0" fillId="0" fontId="18" numFmtId="0" xfId="0" applyFont="1"/>
    <xf borderId="0" fillId="0" fontId="2" numFmtId="0" xfId="0" applyFont="1"/>
    <xf borderId="0" fillId="2" fontId="3" numFmtId="0" xfId="0" applyAlignment="1" applyFont="1">
      <alignment horizontal="center" shrinkToFit="0" vertical="center" wrapText="1"/>
    </xf>
    <xf borderId="1" fillId="0" fontId="4" numFmtId="0" xfId="0" applyAlignment="1" applyBorder="1" applyFont="1">
      <alignment horizontal="center" shrinkToFit="0" vertical="center" wrapText="1"/>
    </xf>
    <xf borderId="1" fillId="0" fontId="18" numFmtId="0" xfId="0" applyAlignment="1" applyBorder="1" applyFont="1">
      <alignment vertical="center"/>
    </xf>
    <xf borderId="1" fillId="0" fontId="18" numFmtId="0" xfId="0" applyAlignment="1" applyBorder="1" applyFont="1">
      <alignment shrinkToFit="0" vertical="center" wrapText="1"/>
    </xf>
    <xf borderId="1" fillId="0" fontId="19" numFmtId="0" xfId="0" applyAlignment="1" applyBorder="1" applyFont="1">
      <alignment shrinkToFit="0" vertical="center" wrapText="1"/>
    </xf>
    <xf borderId="1" fillId="0" fontId="20" numFmtId="0" xfId="0" applyAlignment="1" applyBorder="1" applyFont="1">
      <alignment shrinkToFit="0" vertical="center" wrapText="1"/>
    </xf>
  </cellXfs>
  <cellStyles count="1">
    <cellStyle xfId="0" name="Normal" builtinId="0"/>
  </cellStyles>
  <dxfs count="2">
    <dxf>
      <font/>
      <fill>
        <patternFill patternType="solid">
          <fgColor rgb="FFB7E1CD"/>
          <bgColor rgb="FFB7E1CD"/>
        </patternFill>
      </fill>
      <border/>
    </dxf>
    <dxf>
      <font/>
      <fill>
        <patternFill patternType="solid">
          <fgColor rgb="FFF4CCCC"/>
          <bgColor rgb="FFF4CCCC"/>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4" Type="http://schemas.openxmlformats.org/officeDocument/2006/relationships/worksheet" Target="worksheets/sheet10.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admin.typeform.com/form/mIv2PlsE/create?block=e006ac0e-d1b0-4110-bddb-8c07e3e1d5fd" TargetMode="External"/><Relationship Id="rId2"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0"/>
    <col customWidth="1" min="2" max="2" width="7.13"/>
    <col customWidth="1" min="3" max="3" width="22.13"/>
    <col customWidth="1" min="4" max="4" width="24.38"/>
    <col customWidth="1" min="5" max="5" width="52.75"/>
    <col customWidth="1" min="6" max="6" width="34.25"/>
    <col customWidth="1" min="7" max="7" width="28.13"/>
    <col customWidth="1" min="8" max="8" width="17.13"/>
    <col customWidth="1" min="9" max="9" width="30.75"/>
    <col customWidth="1" min="10" max="10" width="15.13"/>
    <col customWidth="1" min="11" max="11" width="4.0"/>
  </cols>
  <sheetData>
    <row r="1">
      <c r="A1" s="1"/>
      <c r="B1" s="1"/>
      <c r="C1" s="1"/>
      <c r="D1" s="1"/>
      <c r="E1" s="1"/>
      <c r="F1" s="1"/>
      <c r="G1" s="1"/>
      <c r="H1" s="1"/>
      <c r="I1" s="1"/>
      <c r="J1" s="1"/>
      <c r="K1" s="1"/>
    </row>
    <row r="2">
      <c r="A2" s="1"/>
      <c r="B2" s="2" t="s">
        <v>0</v>
      </c>
      <c r="C2" s="1"/>
      <c r="D2" s="1"/>
      <c r="E2" s="1"/>
      <c r="F2" s="1"/>
      <c r="G2" s="1"/>
      <c r="H2" s="1"/>
      <c r="I2" s="1"/>
      <c r="J2" s="1"/>
      <c r="K2" s="1"/>
    </row>
    <row r="3" ht="5.25" customHeight="1">
      <c r="A3" s="1"/>
      <c r="B3" s="1"/>
      <c r="C3" s="1"/>
      <c r="D3" s="1"/>
      <c r="E3" s="1"/>
      <c r="F3" s="1"/>
      <c r="G3" s="1"/>
      <c r="H3" s="1"/>
      <c r="I3" s="1"/>
      <c r="J3" s="1"/>
      <c r="K3" s="1"/>
    </row>
    <row r="4">
      <c r="A4" s="3"/>
      <c r="B4" s="4" t="s">
        <v>1</v>
      </c>
      <c r="C4" s="4" t="s">
        <v>2</v>
      </c>
      <c r="D4" s="4" t="s">
        <v>3</v>
      </c>
      <c r="E4" s="4" t="s">
        <v>4</v>
      </c>
      <c r="F4" s="4" t="s">
        <v>5</v>
      </c>
      <c r="G4" s="4" t="s">
        <v>6</v>
      </c>
      <c r="H4" s="4" t="s">
        <v>7</v>
      </c>
      <c r="I4" s="4" t="s">
        <v>8</v>
      </c>
      <c r="J4" s="4" t="s">
        <v>9</v>
      </c>
      <c r="K4" s="3"/>
    </row>
    <row r="5" ht="62.25" customHeight="1">
      <c r="A5" s="1"/>
      <c r="B5" s="5">
        <v>1.0</v>
      </c>
      <c r="C5" s="6" t="s">
        <v>10</v>
      </c>
      <c r="D5" s="6" t="s">
        <v>11</v>
      </c>
      <c r="E5" s="6" t="s">
        <v>12</v>
      </c>
      <c r="F5" s="6" t="s">
        <v>13</v>
      </c>
      <c r="G5" s="6" t="s">
        <v>14</v>
      </c>
      <c r="H5" s="6" t="s">
        <v>15</v>
      </c>
      <c r="I5" s="6" t="s">
        <v>16</v>
      </c>
      <c r="J5" s="6"/>
      <c r="K5" s="1"/>
    </row>
    <row r="6">
      <c r="A6" s="1"/>
      <c r="B6" s="5">
        <v>2.0</v>
      </c>
      <c r="C6" s="6" t="s">
        <v>17</v>
      </c>
      <c r="D6" s="6" t="s">
        <v>11</v>
      </c>
      <c r="E6" s="6" t="s">
        <v>18</v>
      </c>
      <c r="F6" s="6" t="s">
        <v>19</v>
      </c>
      <c r="G6" s="6" t="s">
        <v>20</v>
      </c>
      <c r="H6" s="6" t="s">
        <v>21</v>
      </c>
      <c r="I6" s="6" t="s">
        <v>22</v>
      </c>
      <c r="J6" s="6"/>
      <c r="K6" s="1"/>
    </row>
    <row r="7">
      <c r="A7" s="1"/>
      <c r="B7" s="5">
        <v>3.0</v>
      </c>
      <c r="C7" s="6" t="s">
        <v>23</v>
      </c>
      <c r="D7" s="6" t="s">
        <v>11</v>
      </c>
      <c r="E7" s="6" t="s">
        <v>24</v>
      </c>
      <c r="F7" s="6" t="s">
        <v>25</v>
      </c>
      <c r="G7" s="6" t="s">
        <v>26</v>
      </c>
      <c r="H7" s="6" t="s">
        <v>27</v>
      </c>
      <c r="I7" s="6" t="s">
        <v>28</v>
      </c>
      <c r="J7" s="6"/>
      <c r="K7" s="1"/>
    </row>
    <row r="8">
      <c r="A8" s="1"/>
      <c r="B8" s="5">
        <v>4.0</v>
      </c>
      <c r="C8" s="7" t="s">
        <v>29</v>
      </c>
      <c r="D8" s="6" t="s">
        <v>30</v>
      </c>
      <c r="E8" s="6" t="s">
        <v>31</v>
      </c>
      <c r="F8" s="6" t="s">
        <v>32</v>
      </c>
      <c r="G8" s="6" t="s">
        <v>33</v>
      </c>
      <c r="H8" s="6" t="s">
        <v>34</v>
      </c>
      <c r="I8" s="8"/>
      <c r="J8" s="6"/>
      <c r="K8" s="1"/>
    </row>
    <row r="9">
      <c r="A9" s="1"/>
      <c r="B9" s="5">
        <v>5.0</v>
      </c>
      <c r="C9" s="7" t="s">
        <v>35</v>
      </c>
      <c r="D9" s="6" t="s">
        <v>30</v>
      </c>
      <c r="E9" s="6" t="s">
        <v>36</v>
      </c>
      <c r="F9" s="6" t="s">
        <v>37</v>
      </c>
      <c r="G9" s="9" t="s">
        <v>38</v>
      </c>
      <c r="H9" s="6" t="s">
        <v>39</v>
      </c>
      <c r="I9" s="8"/>
      <c r="J9" s="6"/>
      <c r="K9" s="1"/>
    </row>
    <row r="10">
      <c r="A10" s="1"/>
      <c r="B10" s="5">
        <v>6.0</v>
      </c>
      <c r="C10" s="6" t="s">
        <v>40</v>
      </c>
      <c r="D10" s="6" t="s">
        <v>41</v>
      </c>
      <c r="E10" s="6" t="s">
        <v>42</v>
      </c>
      <c r="F10" s="6" t="s">
        <v>43</v>
      </c>
      <c r="G10" s="6" t="s">
        <v>44</v>
      </c>
      <c r="H10" s="6" t="s">
        <v>45</v>
      </c>
      <c r="I10" s="6"/>
      <c r="J10" s="6"/>
      <c r="K10" s="1"/>
    </row>
    <row r="11">
      <c r="A11" s="1"/>
      <c r="B11" s="5">
        <v>7.0</v>
      </c>
      <c r="C11" s="6" t="s">
        <v>46</v>
      </c>
      <c r="D11" s="6" t="s">
        <v>47</v>
      </c>
      <c r="E11" s="6" t="s">
        <v>48</v>
      </c>
      <c r="F11" s="6" t="s">
        <v>49</v>
      </c>
      <c r="G11" s="6" t="s">
        <v>50</v>
      </c>
      <c r="H11" s="6" t="s">
        <v>51</v>
      </c>
      <c r="I11" s="6"/>
      <c r="J11" s="6"/>
      <c r="K11" s="1"/>
    </row>
    <row r="12">
      <c r="A12" s="1"/>
      <c r="B12" s="5"/>
      <c r="C12" s="6" t="s">
        <v>52</v>
      </c>
      <c r="D12" s="6" t="s">
        <v>53</v>
      </c>
      <c r="E12" s="6" t="s">
        <v>54</v>
      </c>
      <c r="F12" s="6" t="s">
        <v>55</v>
      </c>
      <c r="G12" s="10" t="s">
        <v>56</v>
      </c>
      <c r="H12" s="6" t="s">
        <v>57</v>
      </c>
      <c r="I12" s="8"/>
      <c r="J12" s="6"/>
      <c r="K12" s="1"/>
    </row>
    <row r="13">
      <c r="A13" s="1"/>
      <c r="B13" s="5">
        <v>8.0</v>
      </c>
      <c r="C13" s="6" t="s">
        <v>58</v>
      </c>
      <c r="D13" s="6" t="s">
        <v>59</v>
      </c>
      <c r="E13" s="6" t="s">
        <v>60</v>
      </c>
      <c r="F13" s="6" t="s">
        <v>61</v>
      </c>
      <c r="G13" s="6" t="s">
        <v>62</v>
      </c>
      <c r="H13" s="6" t="s">
        <v>63</v>
      </c>
      <c r="I13" s="8"/>
      <c r="J13" s="6"/>
      <c r="K13" s="1"/>
    </row>
    <row r="14">
      <c r="A14" s="1"/>
      <c r="B14" s="5">
        <v>9.0</v>
      </c>
      <c r="C14" s="6" t="s">
        <v>64</v>
      </c>
      <c r="D14" s="6" t="s">
        <v>65</v>
      </c>
      <c r="E14" s="6" t="s">
        <v>66</v>
      </c>
      <c r="F14" s="6" t="s">
        <v>67</v>
      </c>
      <c r="G14" s="6" t="s">
        <v>68</v>
      </c>
      <c r="H14" s="6" t="s">
        <v>69</v>
      </c>
      <c r="I14" s="6" t="s">
        <v>70</v>
      </c>
      <c r="J14" s="6"/>
      <c r="K14" s="1"/>
    </row>
    <row r="15">
      <c r="A15" s="1"/>
      <c r="B15" s="5">
        <v>10.0</v>
      </c>
      <c r="C15" s="6" t="s">
        <v>71</v>
      </c>
      <c r="D15" s="6" t="s">
        <v>72</v>
      </c>
      <c r="E15" s="6" t="s">
        <v>73</v>
      </c>
      <c r="F15" s="6" t="s">
        <v>74</v>
      </c>
      <c r="G15" s="6" t="s">
        <v>68</v>
      </c>
      <c r="H15" s="6" t="s">
        <v>75</v>
      </c>
      <c r="I15" s="8"/>
      <c r="J15" s="6"/>
      <c r="K15" s="1"/>
    </row>
    <row r="16">
      <c r="A16" s="1"/>
      <c r="B16" s="5">
        <v>11.0</v>
      </c>
      <c r="C16" s="11" t="s">
        <v>76</v>
      </c>
      <c r="D16" s="6" t="s">
        <v>30</v>
      </c>
      <c r="E16" s="6" t="s">
        <v>77</v>
      </c>
      <c r="F16" s="6" t="s">
        <v>78</v>
      </c>
      <c r="G16" s="6"/>
      <c r="H16" s="6" t="s">
        <v>79</v>
      </c>
      <c r="I16" s="8"/>
      <c r="J16" s="6"/>
      <c r="K16" s="1"/>
    </row>
    <row r="17">
      <c r="A17" s="1"/>
      <c r="B17" s="5">
        <v>12.0</v>
      </c>
      <c r="C17" s="6" t="s">
        <v>80</v>
      </c>
      <c r="D17" s="6" t="s">
        <v>81</v>
      </c>
      <c r="E17" s="6" t="s">
        <v>48</v>
      </c>
      <c r="F17" s="6" t="s">
        <v>82</v>
      </c>
      <c r="G17" s="6" t="s">
        <v>83</v>
      </c>
      <c r="H17" s="6" t="s">
        <v>84</v>
      </c>
      <c r="I17" s="8"/>
      <c r="J17" s="6"/>
      <c r="K17" s="1"/>
    </row>
    <row r="18">
      <c r="A18" s="1"/>
      <c r="B18" s="5">
        <v>13.0</v>
      </c>
      <c r="C18" s="6" t="s">
        <v>85</v>
      </c>
      <c r="D18" s="6" t="s">
        <v>86</v>
      </c>
      <c r="E18" s="6" t="s">
        <v>87</v>
      </c>
      <c r="F18" s="6"/>
      <c r="G18" s="6"/>
      <c r="H18" s="6" t="s">
        <v>88</v>
      </c>
      <c r="I18" s="8"/>
      <c r="J18" s="6"/>
      <c r="K18" s="1"/>
    </row>
    <row r="19">
      <c r="A19" s="1"/>
      <c r="B19" s="5">
        <v>14.0</v>
      </c>
      <c r="C19" s="6" t="s">
        <v>89</v>
      </c>
      <c r="D19" s="6" t="s">
        <v>90</v>
      </c>
      <c r="E19" s="8"/>
      <c r="F19" s="6" t="s">
        <v>91</v>
      </c>
      <c r="G19" s="6"/>
      <c r="H19" s="6" t="s">
        <v>92</v>
      </c>
      <c r="I19" s="8"/>
      <c r="J19" s="6"/>
      <c r="K19" s="1"/>
    </row>
    <row r="20">
      <c r="A20" s="1"/>
      <c r="B20" s="5">
        <v>15.0</v>
      </c>
      <c r="C20" s="6" t="s">
        <v>93</v>
      </c>
      <c r="D20" s="6" t="s">
        <v>65</v>
      </c>
      <c r="E20" s="6" t="s">
        <v>94</v>
      </c>
      <c r="F20" s="6" t="s">
        <v>95</v>
      </c>
      <c r="G20" s="6"/>
      <c r="H20" s="6" t="s">
        <v>84</v>
      </c>
      <c r="I20" s="8"/>
      <c r="J20" s="6"/>
      <c r="K20" s="1"/>
    </row>
    <row r="21">
      <c r="A21" s="1"/>
      <c r="B21" s="5">
        <v>16.0</v>
      </c>
      <c r="C21" s="6" t="s">
        <v>96</v>
      </c>
      <c r="D21" s="6" t="s">
        <v>97</v>
      </c>
      <c r="E21" s="6" t="s">
        <v>98</v>
      </c>
      <c r="F21" s="6" t="s">
        <v>99</v>
      </c>
      <c r="G21" s="6" t="s">
        <v>100</v>
      </c>
      <c r="H21" s="6" t="s">
        <v>101</v>
      </c>
      <c r="I21" s="8"/>
      <c r="J21" s="6"/>
      <c r="K21" s="1"/>
    </row>
    <row r="22">
      <c r="A22" s="1"/>
      <c r="B22" s="5">
        <v>17.0</v>
      </c>
      <c r="C22" s="6" t="s">
        <v>102</v>
      </c>
      <c r="D22" s="6" t="s">
        <v>103</v>
      </c>
      <c r="E22" s="6"/>
      <c r="F22" s="6"/>
      <c r="G22" s="6" t="s">
        <v>83</v>
      </c>
      <c r="H22" s="6" t="s">
        <v>104</v>
      </c>
      <c r="I22" s="8"/>
      <c r="J22" s="6"/>
      <c r="K22" s="1"/>
    </row>
    <row r="23">
      <c r="A23" s="1"/>
      <c r="B23" s="12"/>
      <c r="C23" s="12"/>
      <c r="D23" s="12"/>
      <c r="E23" s="12"/>
      <c r="F23" s="12"/>
      <c r="G23" s="12"/>
      <c r="H23" s="12"/>
      <c r="I23" s="12"/>
      <c r="J23" s="12"/>
      <c r="K23" s="1"/>
    </row>
  </sheetData>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4.0"/>
    <col customWidth="1" min="2" max="2" width="6.75"/>
    <col customWidth="1" min="3" max="3" width="16.25"/>
    <col customWidth="1" min="5" max="5" width="17.25"/>
    <col customWidth="1" min="6" max="6" width="30.38"/>
    <col customWidth="1" min="7" max="7" width="17.5"/>
    <col customWidth="1" min="8" max="8" width="4.63"/>
  </cols>
  <sheetData>
    <row r="1" ht="8.25" customHeight="1">
      <c r="A1" s="93"/>
      <c r="B1" s="93"/>
      <c r="C1" s="93"/>
      <c r="D1" s="93"/>
      <c r="E1" s="93"/>
      <c r="F1" s="93"/>
      <c r="G1" s="93"/>
      <c r="H1" s="93"/>
    </row>
    <row r="2">
      <c r="A2" s="93"/>
      <c r="B2" s="94" t="s">
        <v>393</v>
      </c>
      <c r="C2" s="93"/>
      <c r="D2" s="93"/>
      <c r="E2" s="93"/>
      <c r="F2" s="93"/>
      <c r="G2" s="93"/>
      <c r="H2" s="93"/>
    </row>
    <row r="3" ht="8.25" customHeight="1">
      <c r="A3" s="93"/>
      <c r="B3" s="93"/>
      <c r="C3" s="93"/>
      <c r="D3" s="93"/>
      <c r="E3" s="93"/>
      <c r="F3" s="93"/>
      <c r="G3" s="93"/>
      <c r="H3" s="93"/>
    </row>
    <row r="4">
      <c r="A4" s="93"/>
      <c r="B4" s="95" t="s">
        <v>1</v>
      </c>
      <c r="C4" s="95" t="s">
        <v>228</v>
      </c>
      <c r="D4" s="95" t="s">
        <v>3</v>
      </c>
      <c r="E4" s="95" t="s">
        <v>8</v>
      </c>
      <c r="F4" s="95" t="s">
        <v>394</v>
      </c>
      <c r="G4" s="95" t="s">
        <v>395</v>
      </c>
      <c r="H4" s="93"/>
    </row>
    <row r="5">
      <c r="A5" s="93"/>
      <c r="B5" s="96">
        <v>1.0</v>
      </c>
      <c r="C5" s="8" t="s">
        <v>396</v>
      </c>
      <c r="D5" s="8" t="s">
        <v>47</v>
      </c>
      <c r="E5" s="8" t="s">
        <v>397</v>
      </c>
      <c r="F5" s="8" t="s">
        <v>398</v>
      </c>
      <c r="G5" s="8" t="s">
        <v>399</v>
      </c>
      <c r="H5" s="93"/>
    </row>
    <row r="6">
      <c r="A6" s="93"/>
      <c r="B6" s="96">
        <v>2.0</v>
      </c>
      <c r="C6" s="8" t="s">
        <v>10</v>
      </c>
      <c r="D6" s="8" t="s">
        <v>81</v>
      </c>
      <c r="E6" s="8" t="s">
        <v>400</v>
      </c>
      <c r="F6" s="8" t="s">
        <v>12</v>
      </c>
      <c r="G6" s="97"/>
      <c r="H6" s="93"/>
    </row>
    <row r="7">
      <c r="A7" s="93"/>
      <c r="B7" s="96">
        <v>3.0</v>
      </c>
      <c r="C7" s="8" t="s">
        <v>401</v>
      </c>
      <c r="D7" s="8" t="s">
        <v>81</v>
      </c>
      <c r="E7" s="8" t="s">
        <v>402</v>
      </c>
      <c r="F7" s="8" t="s">
        <v>403</v>
      </c>
      <c r="G7" s="97"/>
      <c r="H7" s="93"/>
    </row>
    <row r="8">
      <c r="A8" s="93"/>
      <c r="B8" s="96">
        <v>4.0</v>
      </c>
      <c r="C8" s="8" t="s">
        <v>404</v>
      </c>
      <c r="D8" s="98" t="s">
        <v>405</v>
      </c>
      <c r="E8" s="8" t="s">
        <v>406</v>
      </c>
      <c r="F8" s="97"/>
      <c r="G8" s="97"/>
      <c r="H8" s="93"/>
    </row>
    <row r="9">
      <c r="A9" s="93"/>
      <c r="B9" s="96">
        <v>5.0</v>
      </c>
      <c r="C9" s="8" t="s">
        <v>407</v>
      </c>
      <c r="D9" s="8" t="s">
        <v>81</v>
      </c>
      <c r="E9" s="8" t="s">
        <v>406</v>
      </c>
      <c r="F9" s="8" t="s">
        <v>408</v>
      </c>
      <c r="G9" s="97"/>
      <c r="H9" s="93"/>
    </row>
    <row r="10">
      <c r="A10" s="93"/>
      <c r="B10" s="96">
        <v>6.0</v>
      </c>
      <c r="C10" s="99" t="s">
        <v>23</v>
      </c>
      <c r="D10" s="97"/>
      <c r="E10" s="97"/>
      <c r="F10" s="97"/>
      <c r="G10" s="97"/>
      <c r="H10" s="93"/>
    </row>
    <row r="11">
      <c r="A11" s="93"/>
      <c r="B11" s="96">
        <v>7.0</v>
      </c>
      <c r="C11" s="99" t="s">
        <v>35</v>
      </c>
      <c r="D11" s="97"/>
      <c r="E11" s="97"/>
      <c r="F11" s="97"/>
      <c r="G11" s="97"/>
      <c r="H11" s="93"/>
    </row>
    <row r="12">
      <c r="A12" s="93"/>
      <c r="B12" s="96">
        <v>9.0</v>
      </c>
      <c r="C12" s="8" t="s">
        <v>40</v>
      </c>
      <c r="D12" s="8" t="s">
        <v>41</v>
      </c>
      <c r="E12" s="8" t="s">
        <v>409</v>
      </c>
      <c r="F12" s="8" t="s">
        <v>42</v>
      </c>
      <c r="G12" s="97"/>
      <c r="H12" s="93"/>
    </row>
    <row r="13">
      <c r="A13" s="93"/>
      <c r="B13" s="96">
        <v>10.0</v>
      </c>
      <c r="C13" s="8" t="s">
        <v>46</v>
      </c>
      <c r="D13" s="8" t="s">
        <v>410</v>
      </c>
      <c r="E13" s="8" t="s">
        <v>409</v>
      </c>
      <c r="F13" s="8" t="s">
        <v>411</v>
      </c>
      <c r="G13" s="97"/>
      <c r="H13" s="93"/>
    </row>
    <row r="14">
      <c r="A14" s="93"/>
      <c r="B14" s="96">
        <v>11.0</v>
      </c>
      <c r="C14" s="8" t="s">
        <v>58</v>
      </c>
      <c r="D14" s="8" t="s">
        <v>59</v>
      </c>
      <c r="E14" s="97"/>
      <c r="F14" s="8" t="s">
        <v>60</v>
      </c>
      <c r="G14" s="97"/>
      <c r="H14" s="93"/>
    </row>
    <row r="15">
      <c r="A15" s="93"/>
      <c r="B15" s="96">
        <v>12.0</v>
      </c>
      <c r="C15" s="8" t="s">
        <v>64</v>
      </c>
      <c r="D15" s="8" t="s">
        <v>65</v>
      </c>
      <c r="E15" s="8" t="s">
        <v>70</v>
      </c>
      <c r="F15" s="8" t="s">
        <v>66</v>
      </c>
      <c r="G15" s="97"/>
      <c r="H15" s="93"/>
    </row>
    <row r="16">
      <c r="A16" s="93"/>
      <c r="B16" s="96">
        <v>13.0</v>
      </c>
      <c r="C16" s="8" t="s">
        <v>71</v>
      </c>
      <c r="D16" s="8" t="s">
        <v>412</v>
      </c>
      <c r="E16" s="97"/>
      <c r="F16" s="8" t="s">
        <v>413</v>
      </c>
      <c r="G16" s="97"/>
      <c r="H16" s="93"/>
    </row>
    <row r="17">
      <c r="A17" s="93"/>
      <c r="B17" s="96">
        <v>14.0</v>
      </c>
      <c r="C17" s="100" t="s">
        <v>414</v>
      </c>
      <c r="D17" s="97"/>
      <c r="E17" s="97"/>
      <c r="F17" s="97"/>
      <c r="G17" s="97"/>
      <c r="H17" s="93"/>
    </row>
    <row r="18">
      <c r="A18" s="93"/>
      <c r="B18" s="96">
        <v>15.0</v>
      </c>
      <c r="C18" s="8" t="s">
        <v>415</v>
      </c>
      <c r="D18" s="8" t="s">
        <v>416</v>
      </c>
      <c r="E18" s="97"/>
      <c r="F18" s="8" t="s">
        <v>417</v>
      </c>
      <c r="G18" s="97"/>
      <c r="H18" s="93"/>
    </row>
    <row r="19">
      <c r="A19" s="93"/>
      <c r="B19" s="96">
        <v>16.0</v>
      </c>
      <c r="C19" s="8" t="s">
        <v>85</v>
      </c>
      <c r="D19" s="8" t="s">
        <v>86</v>
      </c>
      <c r="E19" s="97"/>
      <c r="F19" s="8" t="s">
        <v>87</v>
      </c>
      <c r="G19" s="97"/>
      <c r="H19" s="93"/>
    </row>
    <row r="20">
      <c r="A20" s="93"/>
      <c r="B20" s="96">
        <v>17.0</v>
      </c>
      <c r="C20" s="8" t="s">
        <v>89</v>
      </c>
      <c r="D20" s="8" t="s">
        <v>90</v>
      </c>
      <c r="E20" s="97"/>
      <c r="F20" s="97"/>
      <c r="G20" s="97"/>
      <c r="H20" s="93"/>
    </row>
    <row r="21">
      <c r="A21" s="93"/>
      <c r="B21" s="96">
        <v>18.0</v>
      </c>
      <c r="C21" s="8" t="s">
        <v>93</v>
      </c>
      <c r="D21" s="8" t="s">
        <v>65</v>
      </c>
      <c r="E21" s="97"/>
      <c r="F21" s="8" t="s">
        <v>94</v>
      </c>
      <c r="G21" s="97"/>
      <c r="H21" s="93"/>
    </row>
    <row r="22">
      <c r="A22" s="93"/>
      <c r="B22" s="96">
        <v>19.0</v>
      </c>
      <c r="C22" s="8" t="s">
        <v>96</v>
      </c>
      <c r="D22" s="8" t="s">
        <v>97</v>
      </c>
      <c r="E22" s="97"/>
      <c r="F22" s="8" t="s">
        <v>98</v>
      </c>
      <c r="G22" s="97"/>
      <c r="H22" s="93"/>
    </row>
    <row r="23">
      <c r="A23" s="93"/>
      <c r="B23" s="93"/>
      <c r="C23" s="93"/>
      <c r="D23" s="93"/>
      <c r="E23" s="93"/>
      <c r="F23" s="93"/>
      <c r="G23" s="93"/>
      <c r="H23" s="93"/>
    </row>
  </sheetData>
  <dataValidations>
    <dataValidation type="list" allowBlank="1" showErrorMessage="1" sqref="G5:G22">
      <formula1>"Yes,No"</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xSplit="5.0" ySplit="4.0" topLeftCell="F5" activePane="bottomRight" state="frozen"/>
      <selection activeCell="F1" sqref="F1" pane="topRight"/>
      <selection activeCell="A5" sqref="A5" pane="bottomLeft"/>
      <selection activeCell="F5" sqref="F5" pane="bottomRight"/>
    </sheetView>
  </sheetViews>
  <sheetFormatPr customHeight="1" defaultColWidth="12.63" defaultRowHeight="15.75"/>
  <cols>
    <col customWidth="1" min="1" max="1" width="2.13"/>
    <col customWidth="1" min="2" max="2" width="3.38"/>
    <col customWidth="1" min="3" max="3" width="16.88"/>
    <col customWidth="1" min="4" max="4" width="13.13"/>
    <col customWidth="1" min="5" max="5" width="29.0"/>
    <col customWidth="1" min="6" max="6" width="61.0"/>
    <col customWidth="1" min="7" max="7" width="18.75"/>
    <col customWidth="1" min="8" max="8" width="22.88"/>
    <col customWidth="1" min="9" max="9" width="31.0"/>
    <col customWidth="1" min="10" max="10" width="36.88"/>
    <col customWidth="1" min="11" max="11" width="20.63"/>
    <col customWidth="1" min="12" max="12" width="4.0"/>
  </cols>
  <sheetData>
    <row r="1">
      <c r="A1" s="1"/>
      <c r="B1" s="1"/>
      <c r="C1" s="1"/>
      <c r="D1" s="13"/>
      <c r="E1" s="1"/>
      <c r="F1" s="1"/>
      <c r="G1" s="13"/>
      <c r="H1" s="13"/>
      <c r="I1" s="1"/>
      <c r="J1" s="1"/>
      <c r="K1" s="13"/>
      <c r="L1" s="1"/>
    </row>
    <row r="2">
      <c r="A2" s="1"/>
      <c r="B2" s="2" t="s">
        <v>105</v>
      </c>
      <c r="C2" s="1"/>
      <c r="D2" s="13"/>
      <c r="E2" s="1"/>
      <c r="F2" s="1"/>
      <c r="G2" s="13"/>
      <c r="H2" s="13"/>
      <c r="I2" s="1"/>
      <c r="J2" s="1"/>
      <c r="K2" s="13"/>
      <c r="L2" s="1"/>
    </row>
    <row r="3">
      <c r="A3" s="1"/>
      <c r="B3" s="1"/>
      <c r="C3" s="1"/>
      <c r="D3" s="13"/>
      <c r="E3" s="1"/>
      <c r="F3" s="1"/>
      <c r="G3" s="13"/>
      <c r="H3" s="13"/>
      <c r="I3" s="1"/>
      <c r="J3" s="1"/>
      <c r="K3" s="13"/>
      <c r="L3" s="1"/>
    </row>
    <row r="4">
      <c r="A4" s="3"/>
      <c r="B4" s="4" t="s">
        <v>1</v>
      </c>
      <c r="C4" s="4" t="s">
        <v>2</v>
      </c>
      <c r="D4" s="4" t="s">
        <v>106</v>
      </c>
      <c r="E4" s="4" t="s">
        <v>107</v>
      </c>
      <c r="F4" s="4" t="s">
        <v>108</v>
      </c>
      <c r="G4" s="4" t="s">
        <v>3</v>
      </c>
      <c r="H4" s="4" t="s">
        <v>109</v>
      </c>
      <c r="I4" s="4" t="s">
        <v>110</v>
      </c>
      <c r="J4" s="4" t="s">
        <v>111</v>
      </c>
      <c r="K4" s="4" t="s">
        <v>112</v>
      </c>
      <c r="L4" s="3"/>
    </row>
    <row r="5" ht="62.25" customHeight="1">
      <c r="A5" s="1"/>
      <c r="B5" s="14">
        <v>1.0</v>
      </c>
      <c r="C5" s="15" t="s">
        <v>10</v>
      </c>
      <c r="D5" s="14" t="s">
        <v>113</v>
      </c>
      <c r="E5" s="16" t="s">
        <v>114</v>
      </c>
      <c r="F5" s="15" t="s">
        <v>115</v>
      </c>
      <c r="G5" s="17" t="s">
        <v>116</v>
      </c>
      <c r="H5" s="14" t="s">
        <v>117</v>
      </c>
      <c r="I5" s="15"/>
      <c r="J5" s="15" t="s">
        <v>118</v>
      </c>
      <c r="K5" s="18" t="s">
        <v>119</v>
      </c>
      <c r="L5" s="1"/>
    </row>
    <row r="6" ht="73.5" customHeight="1">
      <c r="A6" s="1"/>
      <c r="B6" s="5">
        <v>2.0</v>
      </c>
      <c r="C6" s="6" t="s">
        <v>120</v>
      </c>
      <c r="D6" s="5" t="s">
        <v>113</v>
      </c>
      <c r="E6" s="6" t="s">
        <v>121</v>
      </c>
      <c r="F6" s="6" t="s">
        <v>122</v>
      </c>
      <c r="G6" s="5" t="s">
        <v>116</v>
      </c>
      <c r="H6" s="5" t="s">
        <v>123</v>
      </c>
      <c r="I6" s="6" t="s">
        <v>124</v>
      </c>
      <c r="J6" s="6" t="s">
        <v>125</v>
      </c>
      <c r="K6" s="18" t="s">
        <v>119</v>
      </c>
      <c r="L6" s="1"/>
    </row>
    <row r="7" ht="73.5" customHeight="1">
      <c r="A7" s="1"/>
      <c r="B7" s="5">
        <v>3.0</v>
      </c>
      <c r="C7" s="6" t="s">
        <v>126</v>
      </c>
      <c r="D7" s="5" t="s">
        <v>113</v>
      </c>
      <c r="E7" s="6" t="s">
        <v>127</v>
      </c>
      <c r="F7" s="6" t="s">
        <v>128</v>
      </c>
      <c r="G7" s="5" t="s">
        <v>116</v>
      </c>
      <c r="H7" s="5" t="s">
        <v>117</v>
      </c>
      <c r="I7" s="6"/>
      <c r="J7" s="15" t="s">
        <v>118</v>
      </c>
      <c r="K7" s="18" t="s">
        <v>129</v>
      </c>
      <c r="L7" s="1"/>
    </row>
    <row r="8">
      <c r="A8" s="1"/>
      <c r="B8" s="5">
        <v>4.0</v>
      </c>
      <c r="C8" s="19" t="s">
        <v>130</v>
      </c>
      <c r="D8" s="5" t="s">
        <v>113</v>
      </c>
      <c r="E8" s="6" t="s">
        <v>131</v>
      </c>
      <c r="F8" s="6" t="s">
        <v>132</v>
      </c>
      <c r="G8" s="5" t="s">
        <v>116</v>
      </c>
      <c r="H8" s="5" t="s">
        <v>123</v>
      </c>
      <c r="I8" s="6"/>
      <c r="J8" s="6" t="s">
        <v>133</v>
      </c>
      <c r="K8" s="18" t="s">
        <v>129</v>
      </c>
      <c r="L8" s="1"/>
    </row>
    <row r="9">
      <c r="A9" s="1"/>
      <c r="B9" s="5">
        <v>4.0</v>
      </c>
      <c r="C9" s="11" t="s">
        <v>23</v>
      </c>
      <c r="D9" s="5" t="s">
        <v>113</v>
      </c>
      <c r="E9" s="6" t="s">
        <v>134</v>
      </c>
      <c r="F9" s="6" t="s">
        <v>135</v>
      </c>
      <c r="G9" s="5" t="s">
        <v>136</v>
      </c>
      <c r="H9" s="5" t="s">
        <v>123</v>
      </c>
      <c r="I9" s="6" t="s">
        <v>137</v>
      </c>
      <c r="J9" s="6" t="s">
        <v>138</v>
      </c>
      <c r="K9" s="18" t="s">
        <v>119</v>
      </c>
      <c r="L9" s="1"/>
    </row>
    <row r="10">
      <c r="A10" s="1"/>
      <c r="B10" s="5">
        <v>5.0</v>
      </c>
      <c r="C10" s="11" t="s">
        <v>139</v>
      </c>
      <c r="D10" s="5" t="s">
        <v>140</v>
      </c>
      <c r="E10" s="6" t="s">
        <v>141</v>
      </c>
      <c r="F10" s="6" t="s">
        <v>142</v>
      </c>
      <c r="G10" s="5" t="s">
        <v>116</v>
      </c>
      <c r="H10" s="5" t="s">
        <v>117</v>
      </c>
      <c r="I10" s="6"/>
      <c r="J10" s="15" t="s">
        <v>118</v>
      </c>
      <c r="K10" s="18" t="s">
        <v>119</v>
      </c>
      <c r="L10" s="1"/>
    </row>
    <row r="11">
      <c r="A11" s="1"/>
      <c r="B11" s="5">
        <v>6.0</v>
      </c>
      <c r="C11" s="11" t="s">
        <v>40</v>
      </c>
      <c r="D11" s="5" t="s">
        <v>113</v>
      </c>
      <c r="E11" s="6" t="s">
        <v>143</v>
      </c>
      <c r="F11" s="6" t="s">
        <v>144</v>
      </c>
      <c r="G11" s="5" t="s">
        <v>116</v>
      </c>
      <c r="H11" s="5" t="s">
        <v>117</v>
      </c>
      <c r="I11" s="11" t="s">
        <v>145</v>
      </c>
      <c r="J11" s="15" t="s">
        <v>118</v>
      </c>
      <c r="K11" s="18" t="s">
        <v>146</v>
      </c>
      <c r="L11" s="1"/>
    </row>
    <row r="12">
      <c r="A12" s="1"/>
      <c r="B12" s="5">
        <v>7.0</v>
      </c>
      <c r="C12" s="6" t="s">
        <v>40</v>
      </c>
      <c r="D12" s="5" t="s">
        <v>147</v>
      </c>
      <c r="E12" s="6" t="s">
        <v>148</v>
      </c>
      <c r="F12" s="6" t="s">
        <v>149</v>
      </c>
      <c r="G12" s="5" t="s">
        <v>150</v>
      </c>
      <c r="H12" s="5" t="s">
        <v>117</v>
      </c>
      <c r="I12" s="6" t="s">
        <v>151</v>
      </c>
      <c r="J12" s="6" t="s">
        <v>152</v>
      </c>
      <c r="K12" s="18" t="s">
        <v>129</v>
      </c>
      <c r="L12" s="1"/>
    </row>
    <row r="13">
      <c r="A13" s="1"/>
      <c r="B13" s="5">
        <v>8.0</v>
      </c>
      <c r="C13" s="6" t="s">
        <v>58</v>
      </c>
      <c r="D13" s="5" t="s">
        <v>113</v>
      </c>
      <c r="E13" s="11" t="s">
        <v>153</v>
      </c>
      <c r="F13" s="6" t="s">
        <v>154</v>
      </c>
      <c r="G13" s="5" t="s">
        <v>116</v>
      </c>
      <c r="H13" s="5" t="s">
        <v>117</v>
      </c>
      <c r="I13" s="6"/>
      <c r="J13" s="15" t="s">
        <v>118</v>
      </c>
      <c r="K13" s="18" t="s">
        <v>129</v>
      </c>
      <c r="L13" s="1"/>
    </row>
    <row r="14">
      <c r="A14" s="1"/>
      <c r="B14" s="5">
        <v>9.0</v>
      </c>
      <c r="C14" s="6" t="s">
        <v>155</v>
      </c>
      <c r="D14" s="5" t="s">
        <v>140</v>
      </c>
      <c r="E14" s="6" t="s">
        <v>156</v>
      </c>
      <c r="F14" s="6" t="s">
        <v>157</v>
      </c>
      <c r="G14" s="5" t="s">
        <v>150</v>
      </c>
      <c r="H14" s="5" t="s">
        <v>117</v>
      </c>
      <c r="I14" s="6" t="s">
        <v>158</v>
      </c>
      <c r="J14" s="6" t="s">
        <v>152</v>
      </c>
      <c r="K14" s="18" t="s">
        <v>159</v>
      </c>
      <c r="L14" s="1"/>
    </row>
    <row r="15">
      <c r="A15" s="1"/>
      <c r="B15" s="5">
        <v>12.0</v>
      </c>
      <c r="C15" s="6" t="s">
        <v>85</v>
      </c>
      <c r="D15" s="5" t="s">
        <v>113</v>
      </c>
      <c r="E15" s="6" t="s">
        <v>160</v>
      </c>
      <c r="F15" s="6" t="s">
        <v>161</v>
      </c>
      <c r="G15" s="5" t="s">
        <v>150</v>
      </c>
      <c r="H15" s="5" t="s">
        <v>123</v>
      </c>
      <c r="I15" s="6" t="s">
        <v>162</v>
      </c>
      <c r="J15" s="6" t="s">
        <v>152</v>
      </c>
      <c r="K15" s="18" t="s">
        <v>146</v>
      </c>
      <c r="L15" s="1"/>
    </row>
    <row r="16">
      <c r="A16" s="1"/>
      <c r="B16" s="5">
        <v>14.0</v>
      </c>
      <c r="C16" s="6" t="s">
        <v>89</v>
      </c>
      <c r="D16" s="5" t="s">
        <v>163</v>
      </c>
      <c r="E16" s="6" t="s">
        <v>164</v>
      </c>
      <c r="F16" s="6" t="s">
        <v>165</v>
      </c>
      <c r="G16" s="5" t="s">
        <v>166</v>
      </c>
      <c r="H16" s="5" t="s">
        <v>123</v>
      </c>
      <c r="I16" s="6" t="s">
        <v>167</v>
      </c>
      <c r="J16" s="6" t="s">
        <v>168</v>
      </c>
      <c r="K16" s="18" t="s">
        <v>169</v>
      </c>
      <c r="L16" s="1"/>
    </row>
    <row r="17">
      <c r="A17" s="1"/>
      <c r="B17" s="5">
        <v>15.0</v>
      </c>
      <c r="C17" s="6" t="s">
        <v>170</v>
      </c>
      <c r="D17" s="5" t="s">
        <v>113</v>
      </c>
      <c r="E17" s="6" t="s">
        <v>171</v>
      </c>
      <c r="F17" s="6" t="s">
        <v>172</v>
      </c>
      <c r="G17" s="5" t="s">
        <v>173</v>
      </c>
      <c r="H17" s="5" t="s">
        <v>123</v>
      </c>
      <c r="I17" s="6" t="s">
        <v>174</v>
      </c>
      <c r="J17" s="6" t="s">
        <v>175</v>
      </c>
      <c r="K17" s="18" t="s">
        <v>129</v>
      </c>
      <c r="L17" s="1"/>
    </row>
    <row r="18">
      <c r="A18" s="1"/>
      <c r="B18" s="5">
        <v>16.0</v>
      </c>
      <c r="C18" s="6" t="s">
        <v>176</v>
      </c>
      <c r="D18" s="5" t="s">
        <v>113</v>
      </c>
      <c r="E18" s="6" t="s">
        <v>177</v>
      </c>
      <c r="F18" s="6" t="s">
        <v>178</v>
      </c>
      <c r="G18" s="5" t="s">
        <v>179</v>
      </c>
      <c r="H18" s="5" t="s">
        <v>117</v>
      </c>
      <c r="I18" s="6"/>
      <c r="J18" s="6" t="s">
        <v>175</v>
      </c>
      <c r="K18" s="18" t="s">
        <v>180</v>
      </c>
      <c r="L18" s="1"/>
    </row>
    <row r="19">
      <c r="A19" s="1"/>
      <c r="B19" s="12"/>
      <c r="C19" s="12"/>
      <c r="D19" s="20"/>
      <c r="E19" s="12"/>
      <c r="F19" s="12"/>
      <c r="G19" s="20"/>
      <c r="H19" s="20"/>
      <c r="I19" s="12"/>
      <c r="J19" s="12"/>
      <c r="K19" s="20"/>
      <c r="L19" s="1"/>
    </row>
  </sheetData>
  <conditionalFormatting sqref="H5:H18">
    <cfRule type="cellIs" dxfId="0" priority="1" operator="equal">
      <formula>"High"</formula>
    </cfRule>
  </conditionalFormatting>
  <conditionalFormatting sqref="H5:H18">
    <cfRule type="cellIs" dxfId="1" priority="2" operator="equal">
      <formula>"Low"</formula>
    </cfRule>
  </conditionalFormatting>
  <dataValidations>
    <dataValidation type="list" allowBlank="1" showErrorMessage="1" sqref="K5:K18">
      <formula1>"Samagra,BMGF,IHAT,Jhpiego,Demorgia,Piramal"</formula1>
    </dataValidation>
  </dataValidations>
  <printOptions gridLines="1" horizontalCentered="1"/>
  <pageMargins bottom="0.75" footer="0.0" header="0.0" left="0.7" right="0.7" top="0.75"/>
  <pageSetup fitToHeight="0"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6.0" ySplit="5.0" topLeftCell="G6" activePane="bottomRight" state="frozen"/>
      <selection activeCell="G1" sqref="G1" pane="topRight"/>
      <selection activeCell="A6" sqref="A6" pane="bottomLeft"/>
      <selection activeCell="G6" sqref="G6" pane="bottomRight"/>
    </sheetView>
  </sheetViews>
  <sheetFormatPr customHeight="1" defaultColWidth="12.63" defaultRowHeight="15.75"/>
  <cols>
    <col customWidth="1" min="1" max="1" width="2.38"/>
    <col customWidth="1" min="2" max="2" width="3.25"/>
    <col customWidth="1" min="3" max="3" width="11.13"/>
    <col customWidth="1" min="4" max="4" width="20.13"/>
    <col customWidth="1" min="5" max="5" width="17.13"/>
    <col customWidth="1" min="6" max="6" width="14.75"/>
    <col customWidth="1" min="7" max="7" width="77.88"/>
    <col customWidth="1" min="8" max="8" width="50.13"/>
    <col customWidth="1" min="9" max="9" width="32.88"/>
  </cols>
  <sheetData>
    <row r="1">
      <c r="A1" s="21"/>
      <c r="B1" s="21"/>
      <c r="C1" s="21"/>
      <c r="D1" s="21"/>
      <c r="E1" s="22"/>
      <c r="F1" s="21"/>
      <c r="G1" s="21"/>
      <c r="H1" s="21"/>
      <c r="I1" s="21"/>
      <c r="J1" s="21"/>
    </row>
    <row r="2">
      <c r="A2" s="21"/>
      <c r="B2" s="23" t="s">
        <v>181</v>
      </c>
      <c r="C2" s="24"/>
      <c r="D2" s="24"/>
      <c r="E2" s="25"/>
      <c r="F2" s="24"/>
      <c r="G2" s="24"/>
      <c r="H2" s="24"/>
      <c r="I2" s="24"/>
      <c r="J2" s="21"/>
    </row>
    <row r="3">
      <c r="A3" s="21"/>
      <c r="B3" s="26"/>
      <c r="C3" s="21"/>
      <c r="D3" s="21"/>
      <c r="E3" s="22"/>
      <c r="F3" s="21"/>
      <c r="G3" s="21"/>
      <c r="H3" s="21"/>
      <c r="I3" s="21"/>
      <c r="J3" s="21"/>
    </row>
    <row r="4" ht="6.0" customHeight="1">
      <c r="A4" s="21"/>
      <c r="C4" s="21"/>
      <c r="D4" s="21"/>
      <c r="E4" s="22"/>
      <c r="F4" s="21"/>
      <c r="G4" s="21"/>
      <c r="H4" s="21"/>
      <c r="I4" s="21"/>
      <c r="J4" s="21"/>
    </row>
    <row r="5">
      <c r="A5" s="21"/>
      <c r="B5" s="27" t="s">
        <v>1</v>
      </c>
      <c r="C5" s="28" t="s">
        <v>182</v>
      </c>
      <c r="D5" s="28" t="s">
        <v>183</v>
      </c>
      <c r="E5" s="28" t="s">
        <v>184</v>
      </c>
      <c r="F5" s="28" t="s">
        <v>185</v>
      </c>
      <c r="G5" s="28" t="s">
        <v>186</v>
      </c>
      <c r="H5" s="28" t="s">
        <v>187</v>
      </c>
      <c r="I5" s="28" t="s">
        <v>188</v>
      </c>
      <c r="J5" s="21"/>
    </row>
    <row r="6">
      <c r="A6" s="21"/>
      <c r="B6" s="29">
        <v>1.0</v>
      </c>
      <c r="C6" s="30">
        <v>45820.0</v>
      </c>
      <c r="D6" s="31">
        <v>0.3958333333333333</v>
      </c>
      <c r="E6" s="29" t="s">
        <v>189</v>
      </c>
      <c r="F6" s="32" t="s">
        <v>190</v>
      </c>
      <c r="G6" s="33" t="s">
        <v>191</v>
      </c>
      <c r="H6" s="33" t="s">
        <v>192</v>
      </c>
      <c r="I6" s="34"/>
      <c r="J6" s="21"/>
    </row>
    <row r="7">
      <c r="A7" s="21"/>
      <c r="B7" s="29">
        <v>2.0</v>
      </c>
      <c r="C7" s="30">
        <v>45820.0</v>
      </c>
      <c r="D7" s="35" t="s">
        <v>193</v>
      </c>
      <c r="E7" s="29" t="s">
        <v>194</v>
      </c>
      <c r="F7" s="32" t="s">
        <v>190</v>
      </c>
      <c r="G7" s="33" t="s">
        <v>195</v>
      </c>
      <c r="H7" s="33" t="s">
        <v>196</v>
      </c>
      <c r="I7" s="34"/>
      <c r="J7" s="21"/>
    </row>
    <row r="8">
      <c r="A8" s="21"/>
      <c r="B8" s="29">
        <f t="shared" ref="B8:B15" si="1">B7+1</f>
        <v>3</v>
      </c>
      <c r="C8" s="30">
        <v>45820.0</v>
      </c>
      <c r="D8" s="35" t="s">
        <v>197</v>
      </c>
      <c r="E8" s="29" t="s">
        <v>198</v>
      </c>
      <c r="F8" s="32" t="s">
        <v>199</v>
      </c>
      <c r="G8" s="33" t="s">
        <v>200</v>
      </c>
      <c r="H8" s="33" t="s">
        <v>201</v>
      </c>
      <c r="I8" s="34"/>
      <c r="J8" s="21"/>
    </row>
    <row r="9">
      <c r="A9" s="21"/>
      <c r="B9" s="29">
        <f t="shared" si="1"/>
        <v>4</v>
      </c>
      <c r="C9" s="30">
        <v>45820.0</v>
      </c>
      <c r="D9" s="35" t="s">
        <v>202</v>
      </c>
      <c r="E9" s="29" t="s">
        <v>203</v>
      </c>
      <c r="F9" s="32" t="s">
        <v>190</v>
      </c>
      <c r="G9" s="33" t="s">
        <v>204</v>
      </c>
      <c r="H9" s="33" t="s">
        <v>205</v>
      </c>
      <c r="I9" s="34"/>
      <c r="J9" s="21"/>
    </row>
    <row r="10">
      <c r="A10" s="21"/>
      <c r="B10" s="29">
        <f t="shared" si="1"/>
        <v>5</v>
      </c>
      <c r="C10" s="30">
        <v>45820.0</v>
      </c>
      <c r="D10" s="35" t="s">
        <v>206</v>
      </c>
      <c r="E10" s="29" t="s">
        <v>194</v>
      </c>
      <c r="F10" s="32" t="s">
        <v>140</v>
      </c>
      <c r="G10" s="33" t="s">
        <v>207</v>
      </c>
      <c r="H10" s="33" t="s">
        <v>208</v>
      </c>
      <c r="I10" s="34"/>
      <c r="J10" s="21"/>
    </row>
    <row r="11">
      <c r="A11" s="21"/>
      <c r="B11" s="29">
        <f t="shared" si="1"/>
        <v>6</v>
      </c>
      <c r="C11" s="30">
        <v>45820.0</v>
      </c>
      <c r="D11" s="35" t="s">
        <v>209</v>
      </c>
      <c r="E11" s="29" t="s">
        <v>194</v>
      </c>
      <c r="F11" s="32" t="s">
        <v>140</v>
      </c>
      <c r="G11" s="33" t="s">
        <v>210</v>
      </c>
      <c r="H11" s="33" t="s">
        <v>208</v>
      </c>
      <c r="I11" s="34"/>
      <c r="J11" s="21"/>
    </row>
    <row r="12">
      <c r="A12" s="21"/>
      <c r="B12" s="29">
        <f t="shared" si="1"/>
        <v>7</v>
      </c>
      <c r="C12" s="30">
        <v>45820.0</v>
      </c>
      <c r="D12" s="35" t="s">
        <v>211</v>
      </c>
      <c r="E12" s="29" t="s">
        <v>189</v>
      </c>
      <c r="F12" s="32" t="s">
        <v>190</v>
      </c>
      <c r="G12" s="33" t="s">
        <v>212</v>
      </c>
      <c r="H12" s="33" t="s">
        <v>213</v>
      </c>
      <c r="I12" s="34"/>
      <c r="J12" s="21"/>
    </row>
    <row r="13">
      <c r="A13" s="21"/>
      <c r="B13" s="29">
        <f t="shared" si="1"/>
        <v>8</v>
      </c>
      <c r="C13" s="30">
        <v>45820.0</v>
      </c>
      <c r="D13" s="35" t="s">
        <v>214</v>
      </c>
      <c r="E13" s="29" t="s">
        <v>189</v>
      </c>
      <c r="F13" s="32" t="s">
        <v>190</v>
      </c>
      <c r="G13" s="33" t="s">
        <v>215</v>
      </c>
      <c r="H13" s="33" t="s">
        <v>216</v>
      </c>
      <c r="I13" s="34"/>
      <c r="J13" s="21"/>
    </row>
    <row r="14">
      <c r="A14" s="21"/>
      <c r="B14" s="29">
        <f t="shared" si="1"/>
        <v>9</v>
      </c>
      <c r="C14" s="30">
        <v>45820.0</v>
      </c>
      <c r="D14" s="35" t="s">
        <v>209</v>
      </c>
      <c r="E14" s="29" t="s">
        <v>189</v>
      </c>
      <c r="F14" s="32" t="s">
        <v>190</v>
      </c>
      <c r="G14" s="33" t="s">
        <v>217</v>
      </c>
      <c r="H14" s="33" t="s">
        <v>218</v>
      </c>
      <c r="I14" s="34"/>
      <c r="J14" s="21"/>
    </row>
    <row r="15">
      <c r="A15" s="21"/>
      <c r="B15" s="29">
        <f t="shared" si="1"/>
        <v>10</v>
      </c>
      <c r="C15" s="30">
        <v>45820.0</v>
      </c>
      <c r="D15" s="35" t="s">
        <v>219</v>
      </c>
      <c r="E15" s="29" t="s">
        <v>189</v>
      </c>
      <c r="F15" s="32" t="s">
        <v>190</v>
      </c>
      <c r="G15" s="33" t="s">
        <v>220</v>
      </c>
      <c r="H15" s="33"/>
      <c r="I15" s="34"/>
      <c r="J15" s="21"/>
    </row>
    <row r="16">
      <c r="A16" s="21"/>
      <c r="B16" s="29">
        <v>11.0</v>
      </c>
      <c r="C16" s="35" t="s">
        <v>221</v>
      </c>
      <c r="D16" s="35" t="s">
        <v>221</v>
      </c>
      <c r="E16" s="29" t="s">
        <v>189</v>
      </c>
      <c r="F16" s="32" t="s">
        <v>222</v>
      </c>
      <c r="G16" s="33" t="s">
        <v>223</v>
      </c>
      <c r="H16" s="33"/>
      <c r="I16" s="36"/>
      <c r="J16" s="21"/>
    </row>
    <row r="17">
      <c r="A17" s="21"/>
      <c r="B17" s="21"/>
      <c r="C17" s="21"/>
      <c r="D17" s="21"/>
      <c r="E17" s="22"/>
      <c r="F17" s="21"/>
      <c r="G17" s="21"/>
      <c r="H17" s="21"/>
      <c r="I17" s="21"/>
      <c r="J17" s="21"/>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2.63"/>
    <col customWidth="1" min="2" max="2" width="5.5"/>
    <col customWidth="1" min="3" max="4" width="12.38"/>
    <col customWidth="1" min="5" max="5" width="22.0"/>
    <col customWidth="1" min="6" max="6" width="19.63"/>
    <col customWidth="1" min="7" max="7" width="22.5"/>
    <col customWidth="1" min="8" max="8" width="23.75"/>
    <col customWidth="1" min="9" max="9" width="16.75"/>
    <col customWidth="1" min="10" max="10" width="15.13"/>
    <col customWidth="1" min="11" max="11" width="4.38"/>
  </cols>
  <sheetData>
    <row r="1" ht="9.75" customHeight="1"/>
    <row r="2" ht="33.0" customHeight="1">
      <c r="B2" s="23" t="s">
        <v>224</v>
      </c>
      <c r="C2" s="24"/>
      <c r="D2" s="24"/>
      <c r="E2" s="24"/>
      <c r="F2" s="24"/>
      <c r="G2" s="24"/>
      <c r="H2" s="24"/>
      <c r="I2" s="24"/>
      <c r="J2" s="24"/>
    </row>
    <row r="3">
      <c r="B3" s="37" t="s">
        <v>1</v>
      </c>
      <c r="C3" s="37" t="s">
        <v>225</v>
      </c>
      <c r="D3" s="37" t="s">
        <v>226</v>
      </c>
      <c r="E3" s="37" t="s">
        <v>227</v>
      </c>
      <c r="F3" s="37" t="s">
        <v>228</v>
      </c>
      <c r="G3" s="37" t="s">
        <v>229</v>
      </c>
      <c r="H3" s="37" t="s">
        <v>230</v>
      </c>
      <c r="I3" s="37" t="s">
        <v>231</v>
      </c>
      <c r="J3" s="37" t="s">
        <v>232</v>
      </c>
      <c r="K3" s="38"/>
    </row>
    <row r="4">
      <c r="B4" s="39">
        <v>1.0</v>
      </c>
      <c r="C4" s="40" t="s">
        <v>233</v>
      </c>
      <c r="D4" s="41">
        <v>45821.0</v>
      </c>
      <c r="E4" s="42" t="s">
        <v>234</v>
      </c>
      <c r="F4" s="43" t="s">
        <v>235</v>
      </c>
      <c r="G4" s="44" t="s">
        <v>236</v>
      </c>
      <c r="H4" s="44" t="str">
        <f>VLOOKUP(G4, 'List of Staff'!$C$5:$E$14, 3, FALSE)</f>
        <v>#N/A</v>
      </c>
      <c r="I4" s="45" t="str">
        <f>VLOOKUP(G4, 'List of Staff'!$C$5:$D$14, 2, FALSE)</f>
        <v>#N/A</v>
      </c>
      <c r="J4" s="46">
        <v>0.0</v>
      </c>
      <c r="K4" s="38"/>
    </row>
    <row r="5">
      <c r="B5" s="39">
        <v>2.0</v>
      </c>
      <c r="C5" s="40" t="s">
        <v>233</v>
      </c>
      <c r="D5" s="41">
        <v>45821.0</v>
      </c>
      <c r="E5" s="42" t="s">
        <v>237</v>
      </c>
      <c r="F5" s="43" t="s">
        <v>52</v>
      </c>
      <c r="G5" s="44" t="s">
        <v>238</v>
      </c>
      <c r="H5" s="44" t="str">
        <f>VLOOKUP(G5, 'List of Staff'!$C$5:$E$14, 3, FALSE)</f>
        <v>#N/A</v>
      </c>
      <c r="I5" s="45" t="str">
        <f>VLOOKUP(G5, 'List of Staff'!$C$5:$D$14, 2, FALSE)</f>
        <v>#N/A</v>
      </c>
      <c r="J5" s="46">
        <v>0.0</v>
      </c>
      <c r="K5" s="38"/>
    </row>
    <row r="6">
      <c r="B6" s="39">
        <v>3.0</v>
      </c>
      <c r="C6" s="40" t="s">
        <v>233</v>
      </c>
      <c r="D6" s="41">
        <v>45821.0</v>
      </c>
      <c r="E6" s="42" t="s">
        <v>239</v>
      </c>
      <c r="F6" s="43" t="s">
        <v>240</v>
      </c>
      <c r="G6" s="44" t="s">
        <v>241</v>
      </c>
      <c r="H6" s="44" t="str">
        <f>VLOOKUP(G9, 'List of Staff'!$C$5:$E$14, 3, FALSE)</f>
        <v>#N/A</v>
      </c>
      <c r="I6" s="45" t="str">
        <f>VLOOKUP(G9, 'List of Staff'!$C$5:$D$14, 2, FALSE)</f>
        <v>#N/A</v>
      </c>
      <c r="J6" s="46">
        <v>1.0</v>
      </c>
      <c r="K6" s="38"/>
    </row>
    <row r="7">
      <c r="B7" s="39">
        <v>4.0</v>
      </c>
      <c r="C7" s="40" t="s">
        <v>242</v>
      </c>
      <c r="D7" s="41">
        <v>45822.0</v>
      </c>
      <c r="E7" s="42" t="s">
        <v>234</v>
      </c>
      <c r="F7" s="43" t="s">
        <v>235</v>
      </c>
      <c r="G7" s="44" t="s">
        <v>236</v>
      </c>
      <c r="H7" s="44" t="str">
        <f>VLOOKUP(G7, 'List of Staff'!$C$5:$E$14, 3, FALSE)</f>
        <v>#N/A</v>
      </c>
      <c r="I7" s="45" t="str">
        <f>VLOOKUP(G7, 'List of Staff'!$C$5:$D$14, 2, FALSE)</f>
        <v>#N/A</v>
      </c>
      <c r="J7" s="46">
        <v>0.0</v>
      </c>
      <c r="K7" s="38"/>
    </row>
    <row r="8">
      <c r="B8" s="39">
        <v>5.0</v>
      </c>
      <c r="C8" s="40" t="s">
        <v>242</v>
      </c>
      <c r="D8" s="41">
        <v>45822.0</v>
      </c>
      <c r="E8" s="42" t="s">
        <v>237</v>
      </c>
      <c r="F8" s="43" t="s">
        <v>52</v>
      </c>
      <c r="G8" s="44" t="s">
        <v>243</v>
      </c>
      <c r="H8" s="44" t="str">
        <f>VLOOKUP(G8, 'List of Staff'!$C$5:$E$14, 3, FALSE)</f>
        <v>#N/A</v>
      </c>
      <c r="I8" s="45" t="str">
        <f>VLOOKUP(G8, 'List of Staff'!$C$5:$D$14, 2, FALSE)</f>
        <v>#N/A</v>
      </c>
      <c r="J8" s="46">
        <v>0.0</v>
      </c>
      <c r="K8" s="38"/>
    </row>
    <row r="9">
      <c r="B9" s="39">
        <v>6.0</v>
      </c>
      <c r="C9" s="40" t="s">
        <v>242</v>
      </c>
      <c r="D9" s="41">
        <v>45822.0</v>
      </c>
      <c r="E9" s="42" t="s">
        <v>239</v>
      </c>
      <c r="F9" s="43" t="s">
        <v>240</v>
      </c>
      <c r="G9" s="47"/>
      <c r="H9" s="44" t="str">
        <f>VLOOKUP(G12, 'List of Staff'!$C$5:$E$14, 3, FALSE)</f>
        <v>#N/A</v>
      </c>
      <c r="I9" s="45" t="str">
        <f>VLOOKUP(G12, 'List of Staff'!$C$5:$D$14, 2, FALSE)</f>
        <v>#N/A</v>
      </c>
      <c r="J9" s="46">
        <v>0.0</v>
      </c>
      <c r="K9" s="38"/>
    </row>
    <row r="10">
      <c r="B10" s="39">
        <v>7.0</v>
      </c>
      <c r="C10" s="40" t="s">
        <v>244</v>
      </c>
      <c r="D10" s="41">
        <v>45824.0</v>
      </c>
      <c r="E10" s="42" t="s">
        <v>234</v>
      </c>
      <c r="F10" s="43" t="s">
        <v>235</v>
      </c>
      <c r="G10" s="44"/>
      <c r="H10" s="44" t="str">
        <f>VLOOKUP(G10, 'List of Staff'!$C$5:$E$14, 3, FALSE)</f>
        <v>#N/A</v>
      </c>
      <c r="I10" s="45" t="str">
        <f>VLOOKUP(G10, 'List of Staff'!$C$5:$D$14, 2, FALSE)</f>
        <v>#N/A</v>
      </c>
      <c r="J10" s="46">
        <v>0.0</v>
      </c>
      <c r="K10" s="38"/>
    </row>
    <row r="11">
      <c r="B11" s="39">
        <v>8.0</v>
      </c>
      <c r="C11" s="40" t="s">
        <v>244</v>
      </c>
      <c r="D11" s="41">
        <v>45824.0</v>
      </c>
      <c r="E11" s="42" t="s">
        <v>237</v>
      </c>
      <c r="F11" s="43" t="s">
        <v>52</v>
      </c>
      <c r="G11" s="44"/>
      <c r="H11" s="44" t="str">
        <f>VLOOKUP(G11, 'List of Staff'!$C$5:$E$14, 3, FALSE)</f>
        <v>#N/A</v>
      </c>
      <c r="I11" s="45" t="str">
        <f>VLOOKUP(G11, 'List of Staff'!$C$5:$D$14, 2, FALSE)</f>
        <v>#N/A</v>
      </c>
      <c r="J11" s="46">
        <v>0.0</v>
      </c>
      <c r="K11" s="38"/>
    </row>
    <row r="12">
      <c r="B12" s="39">
        <v>9.0</v>
      </c>
      <c r="C12" s="40" t="s">
        <v>244</v>
      </c>
      <c r="D12" s="41">
        <v>45824.0</v>
      </c>
      <c r="E12" s="42" t="s">
        <v>239</v>
      </c>
      <c r="F12" s="43" t="s">
        <v>240</v>
      </c>
      <c r="G12" s="44"/>
      <c r="H12" s="44" t="str">
        <f>VLOOKUP(G12, 'List of Staff'!$C$5:$E$14, 3, FALSE)</f>
        <v>#N/A</v>
      </c>
      <c r="I12" s="45" t="str">
        <f>VLOOKUP(G12, 'List of Staff'!$C$5:$D$14, 2, FALSE)</f>
        <v>#N/A</v>
      </c>
      <c r="J12" s="46">
        <v>1.0</v>
      </c>
      <c r="K12" s="38"/>
    </row>
    <row r="13">
      <c r="B13" s="39">
        <v>10.0</v>
      </c>
      <c r="C13" s="40" t="s">
        <v>245</v>
      </c>
      <c r="D13" s="41">
        <v>45825.0</v>
      </c>
      <c r="E13" s="42" t="s">
        <v>234</v>
      </c>
      <c r="F13" s="43" t="s">
        <v>235</v>
      </c>
      <c r="G13" s="44"/>
      <c r="H13" s="44" t="str">
        <f>VLOOKUP(G13, 'List of Staff'!$C$5:$E$14, 3, FALSE)</f>
        <v>#N/A</v>
      </c>
      <c r="I13" s="45" t="str">
        <f>VLOOKUP(G13, 'List of Staff'!$C$5:$D$14, 2, FALSE)</f>
        <v>#N/A</v>
      </c>
      <c r="J13" s="46">
        <v>0.0</v>
      </c>
      <c r="K13" s="38"/>
    </row>
    <row r="14">
      <c r="B14" s="39">
        <v>11.0</v>
      </c>
      <c r="C14" s="40" t="s">
        <v>245</v>
      </c>
      <c r="D14" s="41">
        <v>45825.0</v>
      </c>
      <c r="E14" s="42" t="s">
        <v>237</v>
      </c>
      <c r="F14" s="43" t="s">
        <v>52</v>
      </c>
      <c r="G14" s="44"/>
      <c r="H14" s="44" t="str">
        <f>VLOOKUP(G6, 'List of Staff'!$C$5:$E$14, 3, FALSE)</f>
        <v>#N/A</v>
      </c>
      <c r="I14" s="45" t="str">
        <f>VLOOKUP(G6, 'List of Staff'!$C$5:$D$14, 2, FALSE)</f>
        <v>#N/A</v>
      </c>
      <c r="J14" s="46">
        <v>0.0</v>
      </c>
      <c r="K14" s="38"/>
    </row>
    <row r="15">
      <c r="B15" s="39">
        <v>12.0</v>
      </c>
      <c r="C15" s="40" t="s">
        <v>245</v>
      </c>
      <c r="D15" s="41">
        <v>45825.0</v>
      </c>
      <c r="E15" s="42" t="s">
        <v>239</v>
      </c>
      <c r="F15" s="43" t="s">
        <v>240</v>
      </c>
      <c r="G15" s="44"/>
      <c r="H15" s="44" t="str">
        <f>VLOOKUP(G15, 'List of Staff'!$C$5:$E$14, 3, FALSE)</f>
        <v>#N/A</v>
      </c>
      <c r="I15" s="45" t="str">
        <f>VLOOKUP(G15, 'List of Staff'!$C$5:$D$14, 2, FALSE)</f>
        <v>#N/A</v>
      </c>
      <c r="J15" s="46">
        <v>1.0</v>
      </c>
      <c r="K15" s="38"/>
    </row>
    <row r="16">
      <c r="B16" s="39">
        <v>13.0</v>
      </c>
      <c r="C16" s="40" t="s">
        <v>233</v>
      </c>
      <c r="D16" s="41">
        <v>45828.0</v>
      </c>
      <c r="E16" s="42" t="s">
        <v>234</v>
      </c>
      <c r="F16" s="43" t="s">
        <v>235</v>
      </c>
      <c r="G16" s="44"/>
      <c r="H16" s="44" t="str">
        <f>VLOOKUP(G16, 'List of Staff'!$C$5:$E$14, 3, FALSE)</f>
        <v>#N/A</v>
      </c>
      <c r="I16" s="45" t="str">
        <f>VLOOKUP(G16, 'List of Staff'!$C$5:$D$14, 2, FALSE)</f>
        <v>#N/A</v>
      </c>
      <c r="J16" s="46">
        <v>0.0</v>
      </c>
      <c r="K16" s="38"/>
    </row>
    <row r="17">
      <c r="B17" s="39">
        <v>14.0</v>
      </c>
      <c r="C17" s="40" t="s">
        <v>233</v>
      </c>
      <c r="D17" s="41">
        <v>45828.0</v>
      </c>
      <c r="E17" s="42" t="s">
        <v>237</v>
      </c>
      <c r="F17" s="43" t="s">
        <v>52</v>
      </c>
      <c r="G17" s="44"/>
      <c r="H17" s="44" t="str">
        <f>VLOOKUP(G17, 'List of Staff'!$C$5:$E$14, 3, FALSE)</f>
        <v>#N/A</v>
      </c>
      <c r="I17" s="45" t="str">
        <f>VLOOKUP(G17, 'List of Staff'!$C$5:$D$14, 2, FALSE)</f>
        <v>#N/A</v>
      </c>
      <c r="J17" s="46">
        <v>0.0</v>
      </c>
      <c r="K17" s="38"/>
    </row>
    <row r="18">
      <c r="B18" s="39">
        <v>15.0</v>
      </c>
      <c r="C18" s="40" t="s">
        <v>233</v>
      </c>
      <c r="D18" s="41">
        <v>45828.0</v>
      </c>
      <c r="E18" s="42" t="s">
        <v>239</v>
      </c>
      <c r="F18" s="43" t="s">
        <v>240</v>
      </c>
      <c r="G18" s="44"/>
      <c r="H18" s="44" t="str">
        <f>VLOOKUP(G21, 'List of Staff'!$C$5:$E$14, 3, FALSE)</f>
        <v>#N/A</v>
      </c>
      <c r="I18" s="45" t="str">
        <f>VLOOKUP(G21, 'List of Staff'!$C$5:$D$14, 2, FALSE)</f>
        <v>#N/A</v>
      </c>
      <c r="J18" s="46">
        <v>1.0</v>
      </c>
      <c r="K18" s="38"/>
    </row>
    <row r="19">
      <c r="B19" s="39">
        <v>16.0</v>
      </c>
      <c r="C19" s="40" t="s">
        <v>242</v>
      </c>
      <c r="D19" s="41">
        <v>45829.0</v>
      </c>
      <c r="E19" s="42" t="s">
        <v>234</v>
      </c>
      <c r="F19" s="43" t="s">
        <v>235</v>
      </c>
      <c r="G19" s="44"/>
      <c r="H19" s="44" t="str">
        <f>VLOOKUP(G19, 'List of Staff'!$C$5:$E$14, 3, FALSE)</f>
        <v>#N/A</v>
      </c>
      <c r="I19" s="45" t="str">
        <f>VLOOKUP(G19, 'List of Staff'!$C$5:$D$14, 2, FALSE)</f>
        <v>#N/A</v>
      </c>
      <c r="J19" s="46">
        <v>0.0</v>
      </c>
      <c r="K19" s="38"/>
    </row>
    <row r="20">
      <c r="B20" s="39">
        <v>17.0</v>
      </c>
      <c r="C20" s="40" t="s">
        <v>242</v>
      </c>
      <c r="D20" s="41">
        <v>45829.0</v>
      </c>
      <c r="E20" s="42" t="s">
        <v>237</v>
      </c>
      <c r="F20" s="43" t="s">
        <v>52</v>
      </c>
      <c r="G20" s="44"/>
      <c r="H20" s="44" t="str">
        <f>VLOOKUP(G20, 'List of Staff'!$C$5:$E$14, 3, FALSE)</f>
        <v>#N/A</v>
      </c>
      <c r="I20" s="45" t="str">
        <f>VLOOKUP(G20, 'List of Staff'!$C$5:$D$14, 2, FALSE)</f>
        <v>#N/A</v>
      </c>
      <c r="J20" s="46">
        <v>0.0</v>
      </c>
      <c r="K20" s="38"/>
    </row>
    <row r="21">
      <c r="B21" s="39">
        <v>18.0</v>
      </c>
      <c r="C21" s="40" t="s">
        <v>242</v>
      </c>
      <c r="D21" s="41">
        <v>45829.0</v>
      </c>
      <c r="E21" s="42" t="s">
        <v>239</v>
      </c>
      <c r="F21" s="43" t="s">
        <v>240</v>
      </c>
      <c r="G21" s="47"/>
      <c r="H21" s="44" t="str">
        <f>VLOOKUP(G24, 'List of Staff'!$C$5:$E$14, 3, FALSE)</f>
        <v>#N/A</v>
      </c>
      <c r="I21" s="45" t="str">
        <f>VLOOKUP(G24, 'List of Staff'!$C$5:$D$14, 2, FALSE)</f>
        <v>#N/A</v>
      </c>
      <c r="J21" s="46">
        <v>0.0</v>
      </c>
      <c r="K21" s="38"/>
    </row>
    <row r="22">
      <c r="B22" s="39">
        <v>19.0</v>
      </c>
      <c r="C22" s="40" t="s">
        <v>244</v>
      </c>
      <c r="D22" s="41">
        <v>45831.0</v>
      </c>
      <c r="E22" s="42" t="s">
        <v>234</v>
      </c>
      <c r="F22" s="43" t="s">
        <v>235</v>
      </c>
      <c r="G22" s="44"/>
      <c r="H22" s="44" t="str">
        <f>VLOOKUP(G22, 'List of Staff'!$C$5:$E$14, 3, FALSE)</f>
        <v>#N/A</v>
      </c>
      <c r="I22" s="45" t="str">
        <f>VLOOKUP(G22, 'List of Staff'!$C$5:$D$14, 2, FALSE)</f>
        <v>#N/A</v>
      </c>
      <c r="J22" s="46">
        <v>0.0</v>
      </c>
      <c r="K22" s="38"/>
    </row>
    <row r="23">
      <c r="B23" s="39">
        <v>20.0</v>
      </c>
      <c r="C23" s="40" t="s">
        <v>244</v>
      </c>
      <c r="D23" s="41">
        <v>45831.0</v>
      </c>
      <c r="E23" s="42" t="s">
        <v>237</v>
      </c>
      <c r="F23" s="43" t="s">
        <v>52</v>
      </c>
      <c r="G23" s="44"/>
      <c r="H23" s="44" t="str">
        <f>VLOOKUP(G23, 'List of Staff'!$C$5:$E$14, 3, FALSE)</f>
        <v>#N/A</v>
      </c>
      <c r="I23" s="45" t="str">
        <f>VLOOKUP(G23, 'List of Staff'!$C$5:$D$14, 2, FALSE)</f>
        <v>#N/A</v>
      </c>
      <c r="J23" s="46">
        <v>0.0</v>
      </c>
      <c r="K23" s="38"/>
    </row>
    <row r="24">
      <c r="B24" s="39">
        <v>21.0</v>
      </c>
      <c r="C24" s="40" t="s">
        <v>244</v>
      </c>
      <c r="D24" s="41">
        <v>45831.0</v>
      </c>
      <c r="E24" s="42" t="s">
        <v>239</v>
      </c>
      <c r="F24" s="43" t="s">
        <v>240</v>
      </c>
      <c r="G24" s="44"/>
      <c r="H24" s="44" t="str">
        <f>VLOOKUP(G24, 'List of Staff'!$C$5:$E$14, 3, FALSE)</f>
        <v>#N/A</v>
      </c>
      <c r="I24" s="45" t="str">
        <f>VLOOKUP(G24, 'List of Staff'!$C$5:$D$14, 2, FALSE)</f>
        <v>#N/A</v>
      </c>
      <c r="J24" s="46">
        <v>1.0</v>
      </c>
      <c r="K24" s="38"/>
    </row>
    <row r="25">
      <c r="B25" s="39">
        <v>22.0</v>
      </c>
      <c r="C25" s="40" t="s">
        <v>245</v>
      </c>
      <c r="D25" s="41">
        <v>45832.0</v>
      </c>
      <c r="E25" s="42" t="s">
        <v>234</v>
      </c>
      <c r="F25" s="43" t="s">
        <v>235</v>
      </c>
      <c r="G25" s="44"/>
      <c r="H25" s="44" t="str">
        <f>VLOOKUP(G25, 'List of Staff'!$C$5:$E$14, 3, FALSE)</f>
        <v>#N/A</v>
      </c>
      <c r="I25" s="45" t="str">
        <f>VLOOKUP(G25, 'List of Staff'!$C$5:$D$14, 2, FALSE)</f>
        <v>#N/A</v>
      </c>
      <c r="J25" s="46">
        <v>0.0</v>
      </c>
      <c r="K25" s="38"/>
    </row>
    <row r="26">
      <c r="B26" s="39">
        <v>23.0</v>
      </c>
      <c r="C26" s="40" t="s">
        <v>245</v>
      </c>
      <c r="D26" s="41">
        <v>45832.0</v>
      </c>
      <c r="E26" s="42" t="s">
        <v>237</v>
      </c>
      <c r="F26" s="43" t="s">
        <v>52</v>
      </c>
      <c r="G26" s="44"/>
      <c r="H26" s="44" t="str">
        <f>VLOOKUP(G18, 'List of Staff'!$C$5:$E$14, 3, FALSE)</f>
        <v>#N/A</v>
      </c>
      <c r="I26" s="45" t="str">
        <f>VLOOKUP(G18, 'List of Staff'!$C$5:$D$14, 2, FALSE)</f>
        <v>#N/A</v>
      </c>
      <c r="J26" s="46">
        <v>0.0</v>
      </c>
      <c r="K26" s="38"/>
    </row>
    <row r="27">
      <c r="B27" s="39">
        <v>24.0</v>
      </c>
      <c r="C27" s="40" t="s">
        <v>245</v>
      </c>
      <c r="D27" s="41">
        <v>45832.0</v>
      </c>
      <c r="E27" s="42" t="s">
        <v>239</v>
      </c>
      <c r="F27" s="43" t="s">
        <v>240</v>
      </c>
      <c r="G27" s="44"/>
      <c r="H27" s="44" t="str">
        <f>VLOOKUP(G27, 'List of Staff'!$C$5:$E$14, 3, FALSE)</f>
        <v>#N/A</v>
      </c>
      <c r="I27" s="45" t="str">
        <f>VLOOKUP(G27, 'List of Staff'!$C$5:$D$14, 2, FALSE)</f>
        <v>#N/A</v>
      </c>
      <c r="J27" s="46">
        <v>1.0</v>
      </c>
      <c r="K27" s="38"/>
    </row>
    <row r="28">
      <c r="B28" s="48">
        <v>25.0</v>
      </c>
      <c r="C28" s="49" t="s">
        <v>233</v>
      </c>
      <c r="D28" s="50">
        <v>45835.0</v>
      </c>
      <c r="E28" s="51" t="s">
        <v>234</v>
      </c>
      <c r="F28" s="52" t="s">
        <v>235</v>
      </c>
      <c r="G28" s="53"/>
      <c r="H28" s="53" t="str">
        <f>VLOOKUP(G28, 'List of Staff'!$C$5:$E$14, 3, FALSE)</f>
        <v>#N/A</v>
      </c>
      <c r="I28" s="54" t="str">
        <f>VLOOKUP(G28, 'List of Staff'!$C$5:$D$14, 2, FALSE)</f>
        <v>#N/A</v>
      </c>
      <c r="J28" s="55">
        <v>0.0</v>
      </c>
      <c r="K28" s="38"/>
    </row>
    <row r="29">
      <c r="B29" s="48">
        <v>26.0</v>
      </c>
      <c r="C29" s="49" t="s">
        <v>233</v>
      </c>
      <c r="D29" s="50">
        <v>45835.0</v>
      </c>
      <c r="E29" s="51" t="s">
        <v>237</v>
      </c>
      <c r="F29" s="52" t="s">
        <v>52</v>
      </c>
      <c r="G29" s="53"/>
      <c r="H29" s="53" t="str">
        <f>VLOOKUP(G29, 'List of Staff'!$C$5:$E$14, 3, FALSE)</f>
        <v>#N/A</v>
      </c>
      <c r="I29" s="54" t="str">
        <f>VLOOKUP(G29, 'List of Staff'!$C$5:$D$14, 2, FALSE)</f>
        <v>#N/A</v>
      </c>
      <c r="J29" s="55">
        <v>0.0</v>
      </c>
      <c r="K29" s="38"/>
    </row>
    <row r="30">
      <c r="B30" s="48">
        <v>27.0</v>
      </c>
      <c r="C30" s="49" t="s">
        <v>233</v>
      </c>
      <c r="D30" s="50">
        <v>45835.0</v>
      </c>
      <c r="E30" s="51" t="s">
        <v>239</v>
      </c>
      <c r="F30" s="52" t="s">
        <v>240</v>
      </c>
      <c r="G30" s="53"/>
      <c r="H30" s="53" t="str">
        <f>VLOOKUP(G30, 'List of Staff'!$C$5:$E$14, 3, FALSE)</f>
        <v>#N/A</v>
      </c>
      <c r="I30" s="54" t="str">
        <f>VLOOKUP(G30, 'List of Staff'!$C$5:$D$14, 2, FALSE)</f>
        <v>#N/A</v>
      </c>
      <c r="J30" s="55">
        <v>1.0</v>
      </c>
      <c r="K30" s="38"/>
    </row>
    <row r="31">
      <c r="B31" s="48">
        <v>28.0</v>
      </c>
      <c r="C31" s="49" t="s">
        <v>242</v>
      </c>
      <c r="D31" s="50">
        <v>45836.0</v>
      </c>
      <c r="E31" s="51" t="s">
        <v>234</v>
      </c>
      <c r="F31" s="52" t="s">
        <v>235</v>
      </c>
      <c r="G31" s="53"/>
      <c r="H31" s="53" t="str">
        <f>VLOOKUP(G31, 'List of Staff'!$C$5:$E$14, 3, FALSE)</f>
        <v>#N/A</v>
      </c>
      <c r="I31" s="54" t="str">
        <f>VLOOKUP(G31, 'List of Staff'!$C$5:$D$14, 2, FALSE)</f>
        <v>#N/A</v>
      </c>
      <c r="J31" s="55">
        <v>0.0</v>
      </c>
      <c r="K31" s="38"/>
    </row>
    <row r="32">
      <c r="B32" s="48">
        <v>29.0</v>
      </c>
      <c r="C32" s="49" t="s">
        <v>246</v>
      </c>
      <c r="D32" s="50">
        <v>45837.0</v>
      </c>
      <c r="E32" s="51" t="s">
        <v>237</v>
      </c>
      <c r="F32" s="52" t="s">
        <v>52</v>
      </c>
      <c r="G32" s="53"/>
      <c r="H32" s="53" t="str">
        <f>VLOOKUP(G32, 'List of Staff'!$C$5:$E$14, 3, FALSE)</f>
        <v>#N/A</v>
      </c>
      <c r="I32" s="54" t="str">
        <f>VLOOKUP(G32, 'List of Staff'!$C$5:$D$14, 2, FALSE)</f>
        <v>#N/A</v>
      </c>
      <c r="J32" s="55">
        <v>0.0</v>
      </c>
      <c r="K32" s="38"/>
    </row>
    <row r="33">
      <c r="B33" s="48">
        <v>30.0</v>
      </c>
      <c r="C33" s="49" t="s">
        <v>244</v>
      </c>
      <c r="D33" s="50">
        <v>45838.0</v>
      </c>
      <c r="E33" s="51" t="s">
        <v>239</v>
      </c>
      <c r="F33" s="52" t="s">
        <v>240</v>
      </c>
      <c r="G33" s="56"/>
      <c r="H33" s="53" t="str">
        <f>VLOOKUP(G33, 'List of Staff'!$C$5:$E$14, 3, FALSE)</f>
        <v>#N/A</v>
      </c>
      <c r="I33" s="54" t="str">
        <f>VLOOKUP(G33, 'List of Staff'!$C$5:$D$14, 2, FALSE)</f>
        <v>#N/A</v>
      </c>
      <c r="J33" s="55">
        <v>0.0</v>
      </c>
      <c r="K33" s="38"/>
    </row>
    <row r="34" ht="14.25" customHeight="1">
      <c r="B34" s="57" t="s">
        <v>247</v>
      </c>
      <c r="D34" s="58"/>
      <c r="E34" s="59"/>
      <c r="F34" s="60"/>
      <c r="G34" s="61"/>
      <c r="H34" s="61"/>
      <c r="I34" s="62"/>
      <c r="J34" s="62"/>
      <c r="K34" s="38"/>
    </row>
    <row r="35">
      <c r="B35" s="63" t="s">
        <v>248</v>
      </c>
    </row>
    <row r="36">
      <c r="B36" s="63" t="s">
        <v>249</v>
      </c>
    </row>
    <row r="37">
      <c r="B37" s="63" t="s">
        <v>250</v>
      </c>
    </row>
    <row r="38">
      <c r="B38" s="64"/>
      <c r="C38" s="65" t="s">
        <v>251</v>
      </c>
    </row>
  </sheetData>
  <printOptions gridLines="1" horizontalCentered="1"/>
  <pageMargins bottom="0.75" footer="0.0" header="0.0" left="0.7" right="0.7" top="0.75"/>
  <pageSetup paperSize="9" cellComments="atEnd"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63"/>
    <col customWidth="1" min="2" max="2" width="5.5"/>
    <col customWidth="1" min="3" max="3" width="21.0"/>
    <col customWidth="1" min="4" max="4" width="16.25"/>
    <col customWidth="1" min="5" max="5" width="19.63"/>
    <col customWidth="1" min="6" max="6" width="17.5"/>
    <col customWidth="1" min="7" max="7" width="19.25"/>
    <col customWidth="1" min="8" max="8" width="38.63"/>
    <col customWidth="1" min="9" max="9" width="4.38"/>
  </cols>
  <sheetData>
    <row r="1">
      <c r="F1" s="66"/>
      <c r="G1" s="66"/>
      <c r="H1" s="66"/>
    </row>
    <row r="2">
      <c r="B2" s="23" t="s">
        <v>252</v>
      </c>
      <c r="C2" s="24"/>
      <c r="D2" s="24"/>
      <c r="E2" s="24"/>
      <c r="F2" s="25"/>
      <c r="G2" s="66"/>
      <c r="H2" s="66"/>
    </row>
    <row r="3">
      <c r="F3" s="66"/>
      <c r="G3" s="66"/>
      <c r="H3" s="66"/>
    </row>
    <row r="4">
      <c r="B4" s="37" t="s">
        <v>1</v>
      </c>
      <c r="C4" s="37" t="s">
        <v>253</v>
      </c>
      <c r="D4" s="37" t="s">
        <v>231</v>
      </c>
      <c r="E4" s="37" t="s">
        <v>230</v>
      </c>
      <c r="F4" s="37" t="s">
        <v>254</v>
      </c>
      <c r="G4" s="37" t="s">
        <v>255</v>
      </c>
      <c r="H4" s="37" t="s">
        <v>256</v>
      </c>
      <c r="I4" s="38"/>
    </row>
    <row r="5">
      <c r="B5" s="67">
        <v>1.0</v>
      </c>
      <c r="C5" s="47" t="s">
        <v>257</v>
      </c>
      <c r="D5" s="68"/>
      <c r="E5" s="47" t="s">
        <v>258</v>
      </c>
      <c r="F5" s="69" t="s">
        <v>259</v>
      </c>
      <c r="G5" s="70" t="s">
        <v>260</v>
      </c>
      <c r="H5" s="70">
        <v>12.0</v>
      </c>
      <c r="I5" s="38"/>
    </row>
    <row r="6">
      <c r="B6" s="71">
        <f t="shared" ref="B6:B14" si="1">B5+1</f>
        <v>2</v>
      </c>
      <c r="C6" s="44"/>
      <c r="D6" s="72"/>
      <c r="E6" s="47" t="s">
        <v>258</v>
      </c>
      <c r="F6" s="69" t="s">
        <v>261</v>
      </c>
      <c r="G6" s="70" t="s">
        <v>262</v>
      </c>
      <c r="H6" s="70">
        <v>12.0</v>
      </c>
      <c r="I6" s="38"/>
    </row>
    <row r="7">
      <c r="B7" s="71">
        <f t="shared" si="1"/>
        <v>3</v>
      </c>
      <c r="C7" s="44"/>
      <c r="D7" s="72"/>
      <c r="E7" s="47" t="s">
        <v>258</v>
      </c>
      <c r="F7" s="73" t="s">
        <v>263</v>
      </c>
      <c r="G7" s="70" t="s">
        <v>264</v>
      </c>
      <c r="H7" s="70">
        <v>16.0</v>
      </c>
      <c r="I7" s="38"/>
    </row>
    <row r="8">
      <c r="B8" s="71">
        <f t="shared" si="1"/>
        <v>4</v>
      </c>
      <c r="C8" s="44"/>
      <c r="D8" s="72"/>
      <c r="E8" s="47" t="s">
        <v>258</v>
      </c>
      <c r="F8" s="73" t="s">
        <v>265</v>
      </c>
      <c r="G8" s="70" t="s">
        <v>266</v>
      </c>
      <c r="H8" s="70">
        <v>14.0</v>
      </c>
      <c r="I8" s="38"/>
    </row>
    <row r="9">
      <c r="B9" s="71">
        <f t="shared" si="1"/>
        <v>5</v>
      </c>
      <c r="C9" s="44"/>
      <c r="D9" s="72"/>
      <c r="E9" s="47" t="s">
        <v>258</v>
      </c>
      <c r="F9" s="69" t="s">
        <v>267</v>
      </c>
      <c r="G9" s="70" t="s">
        <v>268</v>
      </c>
      <c r="H9" s="70">
        <v>14.0</v>
      </c>
      <c r="I9" s="38"/>
    </row>
    <row r="10">
      <c r="B10" s="71">
        <f t="shared" si="1"/>
        <v>6</v>
      </c>
      <c r="C10" s="44"/>
      <c r="D10" s="72"/>
      <c r="E10" s="47" t="s">
        <v>258</v>
      </c>
      <c r="F10" s="73" t="s">
        <v>269</v>
      </c>
      <c r="G10" s="70" t="s">
        <v>270</v>
      </c>
      <c r="H10" s="70">
        <v>12.0</v>
      </c>
      <c r="I10" s="38"/>
    </row>
    <row r="11">
      <c r="B11" s="71">
        <f t="shared" si="1"/>
        <v>7</v>
      </c>
      <c r="C11" s="44"/>
      <c r="D11" s="72"/>
      <c r="E11" s="47" t="s">
        <v>258</v>
      </c>
      <c r="F11" s="73" t="s">
        <v>271</v>
      </c>
      <c r="G11" s="70" t="s">
        <v>272</v>
      </c>
      <c r="H11" s="70">
        <v>14.0</v>
      </c>
      <c r="I11" s="38"/>
    </row>
    <row r="12">
      <c r="B12" s="71">
        <f t="shared" si="1"/>
        <v>8</v>
      </c>
      <c r="C12" s="44"/>
      <c r="D12" s="72"/>
      <c r="E12" s="47" t="s">
        <v>258</v>
      </c>
      <c r="F12" s="69" t="s">
        <v>273</v>
      </c>
      <c r="G12" s="70" t="s">
        <v>274</v>
      </c>
      <c r="H12" s="70">
        <v>12.0</v>
      </c>
      <c r="I12" s="38"/>
    </row>
    <row r="13">
      <c r="B13" s="71">
        <f t="shared" si="1"/>
        <v>9</v>
      </c>
      <c r="C13" s="44"/>
      <c r="D13" s="72"/>
      <c r="E13" s="47" t="s">
        <v>275</v>
      </c>
      <c r="F13" s="39"/>
      <c r="G13" s="70"/>
      <c r="H13" s="70"/>
      <c r="I13" s="38"/>
    </row>
    <row r="14">
      <c r="B14" s="71">
        <f t="shared" si="1"/>
        <v>10</v>
      </c>
      <c r="C14" s="44"/>
      <c r="D14" s="72"/>
      <c r="E14" s="47" t="s">
        <v>275</v>
      </c>
      <c r="F14" s="39"/>
      <c r="G14" s="70"/>
      <c r="H14" s="70"/>
      <c r="I14" s="38"/>
    </row>
    <row r="15">
      <c r="B15" s="39"/>
      <c r="C15" s="74"/>
      <c r="D15" s="43"/>
      <c r="E15" s="47"/>
      <c r="F15" s="39"/>
      <c r="G15" s="70"/>
      <c r="H15" s="70"/>
      <c r="I15" s="38"/>
    </row>
    <row r="16">
      <c r="F16" s="66"/>
      <c r="G16" s="66"/>
      <c r="H16" s="66"/>
    </row>
    <row r="17">
      <c r="B17" s="75"/>
      <c r="C17" s="76" t="s">
        <v>240</v>
      </c>
      <c r="F17" s="66"/>
      <c r="G17" s="66"/>
      <c r="H17" s="66"/>
    </row>
    <row r="18">
      <c r="B18" s="77"/>
      <c r="C18" s="76" t="s">
        <v>52</v>
      </c>
      <c r="F18" s="66"/>
      <c r="G18" s="66"/>
      <c r="H18" s="66"/>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63"/>
    <col customWidth="1" min="2" max="2" width="4.13"/>
    <col customWidth="1" min="3" max="3" width="13.13"/>
    <col customWidth="1" min="4" max="4" width="24.13"/>
    <col customWidth="1" min="5" max="5" width="20.88"/>
    <col customWidth="1" min="6" max="6" width="20.75"/>
    <col customWidth="1" min="7" max="7" width="20.0"/>
    <col customWidth="1" min="8" max="8" width="24.5"/>
    <col customWidth="1" min="9" max="9" width="25.25"/>
    <col customWidth="1" min="10" max="10" width="4.38"/>
  </cols>
  <sheetData>
    <row r="1" ht="8.25" customHeight="1">
      <c r="A1" s="10"/>
      <c r="B1" s="78"/>
      <c r="C1" s="78"/>
      <c r="D1" s="78"/>
      <c r="E1" s="78"/>
      <c r="F1" s="78"/>
      <c r="G1" s="78"/>
      <c r="H1" s="78"/>
      <c r="I1" s="78"/>
      <c r="J1" s="78"/>
    </row>
    <row r="2">
      <c r="A2" s="78"/>
      <c r="B2" s="23" t="s">
        <v>276</v>
      </c>
      <c r="C2" s="79"/>
      <c r="D2" s="79"/>
      <c r="E2" s="79"/>
      <c r="F2" s="79"/>
      <c r="G2" s="79"/>
      <c r="H2" s="79"/>
      <c r="I2" s="79"/>
      <c r="J2" s="78"/>
    </row>
    <row r="3">
      <c r="A3" s="78"/>
      <c r="B3" s="80" t="s">
        <v>277</v>
      </c>
      <c r="C3" s="78"/>
      <c r="D3" s="78"/>
      <c r="E3" s="78"/>
      <c r="F3" s="78"/>
      <c r="G3" s="78"/>
      <c r="H3" s="78"/>
      <c r="I3" s="78"/>
      <c r="J3" s="78"/>
    </row>
    <row r="4" ht="1.5" customHeight="1">
      <c r="A4" s="78"/>
      <c r="B4" s="78"/>
      <c r="C4" s="78"/>
      <c r="D4" s="78"/>
      <c r="E4" s="78"/>
      <c r="F4" s="78"/>
      <c r="G4" s="78"/>
      <c r="H4" s="78"/>
      <c r="I4" s="78"/>
      <c r="J4" s="78"/>
    </row>
    <row r="5">
      <c r="A5" s="78"/>
      <c r="B5" s="37" t="s">
        <v>1</v>
      </c>
      <c r="C5" s="37" t="s">
        <v>278</v>
      </c>
      <c r="D5" s="37" t="s">
        <v>244</v>
      </c>
      <c r="E5" s="37" t="s">
        <v>245</v>
      </c>
      <c r="F5" s="37" t="s">
        <v>279</v>
      </c>
      <c r="G5" s="37" t="s">
        <v>280</v>
      </c>
      <c r="H5" s="37" t="s">
        <v>233</v>
      </c>
      <c r="I5" s="37" t="s">
        <v>242</v>
      </c>
      <c r="J5" s="81"/>
    </row>
    <row r="6">
      <c r="A6" s="78"/>
      <c r="B6" s="39">
        <v>1.0</v>
      </c>
      <c r="C6" s="82" t="s">
        <v>281</v>
      </c>
      <c r="D6" s="83" t="s">
        <v>267</v>
      </c>
      <c r="E6" s="83" t="s">
        <v>267</v>
      </c>
      <c r="F6" s="83" t="s">
        <v>261</v>
      </c>
      <c r="G6" s="83" t="s">
        <v>261</v>
      </c>
      <c r="H6" s="83" t="s">
        <v>259</v>
      </c>
      <c r="I6" s="83" t="s">
        <v>259</v>
      </c>
      <c r="J6" s="81"/>
    </row>
    <row r="7">
      <c r="A7" s="78"/>
      <c r="B7" s="39">
        <f t="shared" ref="B7:B12" si="1">B6+1</f>
        <v>2</v>
      </c>
      <c r="C7" s="82" t="s">
        <v>282</v>
      </c>
      <c r="D7" s="83" t="s">
        <v>261</v>
      </c>
      <c r="E7" s="83" t="s">
        <v>261</v>
      </c>
      <c r="F7" s="83" t="s">
        <v>259</v>
      </c>
      <c r="G7" s="83" t="s">
        <v>259</v>
      </c>
      <c r="H7" s="83" t="s">
        <v>263</v>
      </c>
      <c r="I7" s="83" t="s">
        <v>263</v>
      </c>
      <c r="J7" s="81"/>
    </row>
    <row r="8">
      <c r="A8" s="78"/>
      <c r="B8" s="39">
        <f t="shared" si="1"/>
        <v>3</v>
      </c>
      <c r="C8" s="82" t="s">
        <v>283</v>
      </c>
      <c r="D8" s="83" t="s">
        <v>259</v>
      </c>
      <c r="E8" s="83" t="s">
        <v>259</v>
      </c>
      <c r="F8" s="83" t="s">
        <v>267</v>
      </c>
      <c r="G8" s="83" t="s">
        <v>267</v>
      </c>
      <c r="H8" s="83" t="s">
        <v>265</v>
      </c>
      <c r="I8" s="83" t="s">
        <v>265</v>
      </c>
      <c r="J8" s="81"/>
    </row>
    <row r="9">
      <c r="A9" s="78"/>
      <c r="B9" s="39">
        <f t="shared" si="1"/>
        <v>4</v>
      </c>
      <c r="C9" s="82" t="s">
        <v>284</v>
      </c>
      <c r="D9" s="83"/>
      <c r="E9" s="83"/>
      <c r="F9" s="83"/>
      <c r="G9" s="83"/>
      <c r="H9" s="83"/>
      <c r="I9" s="83"/>
      <c r="J9" s="81"/>
    </row>
    <row r="10">
      <c r="A10" s="78"/>
      <c r="B10" s="39">
        <f t="shared" si="1"/>
        <v>5</v>
      </c>
      <c r="C10" s="82" t="s">
        <v>285</v>
      </c>
      <c r="D10" s="83" t="s">
        <v>286</v>
      </c>
      <c r="E10" s="83" t="s">
        <v>287</v>
      </c>
      <c r="F10" s="83" t="s">
        <v>288</v>
      </c>
      <c r="G10" s="83" t="s">
        <v>289</v>
      </c>
      <c r="H10" s="83" t="s">
        <v>290</v>
      </c>
      <c r="I10" s="83" t="s">
        <v>291</v>
      </c>
      <c r="J10" s="81"/>
    </row>
    <row r="11">
      <c r="A11" s="78"/>
      <c r="B11" s="39">
        <f t="shared" si="1"/>
        <v>6</v>
      </c>
      <c r="C11" s="82" t="s">
        <v>292</v>
      </c>
      <c r="D11" s="83" t="s">
        <v>293</v>
      </c>
      <c r="E11" s="83" t="s">
        <v>288</v>
      </c>
      <c r="F11" s="83" t="s">
        <v>286</v>
      </c>
      <c r="G11" s="83" t="s">
        <v>294</v>
      </c>
      <c r="H11" s="83" t="s">
        <v>295</v>
      </c>
      <c r="I11" s="83" t="s">
        <v>296</v>
      </c>
      <c r="J11" s="81"/>
    </row>
    <row r="12">
      <c r="A12" s="78"/>
      <c r="B12" s="39">
        <f t="shared" si="1"/>
        <v>7</v>
      </c>
      <c r="C12" s="82" t="s">
        <v>297</v>
      </c>
      <c r="D12" s="83" t="s">
        <v>298</v>
      </c>
      <c r="E12" s="83" t="s">
        <v>299</v>
      </c>
      <c r="F12" s="83" t="s">
        <v>300</v>
      </c>
      <c r="G12" s="83" t="s">
        <v>301</v>
      </c>
      <c r="H12" s="83" t="s">
        <v>302</v>
      </c>
      <c r="I12" s="83" t="s">
        <v>267</v>
      </c>
      <c r="J12" s="81"/>
    </row>
    <row r="13">
      <c r="A13" s="78"/>
      <c r="B13" s="78"/>
      <c r="C13" s="78"/>
      <c r="D13" s="78"/>
      <c r="E13" s="78"/>
      <c r="F13" s="78"/>
      <c r="G13" s="78"/>
      <c r="H13" s="78"/>
      <c r="I13" s="78"/>
      <c r="J13" s="78"/>
    </row>
    <row r="14">
      <c r="A14" s="78"/>
      <c r="B14" s="23" t="s">
        <v>303</v>
      </c>
      <c r="C14" s="79"/>
      <c r="D14" s="79"/>
      <c r="E14" s="79"/>
      <c r="F14" s="79"/>
      <c r="G14" s="79"/>
      <c r="H14" s="79"/>
      <c r="I14" s="79"/>
      <c r="J14" s="78"/>
    </row>
    <row r="15">
      <c r="A15" s="78"/>
      <c r="B15" s="80" t="s">
        <v>277</v>
      </c>
      <c r="C15" s="78"/>
      <c r="D15" s="78"/>
      <c r="E15" s="78"/>
      <c r="F15" s="78"/>
      <c r="G15" s="78"/>
      <c r="H15" s="78"/>
      <c r="I15" s="78"/>
      <c r="J15" s="78"/>
    </row>
    <row r="16" ht="2.25" customHeight="1">
      <c r="A16" s="78"/>
      <c r="B16" s="80"/>
      <c r="C16" s="78"/>
      <c r="D16" s="78"/>
      <c r="E16" s="78"/>
      <c r="F16" s="78"/>
      <c r="G16" s="78"/>
      <c r="H16" s="78"/>
      <c r="I16" s="78"/>
      <c r="J16" s="78"/>
    </row>
    <row r="17">
      <c r="A17" s="78"/>
      <c r="B17" s="37" t="s">
        <v>1</v>
      </c>
      <c r="C17" s="37" t="s">
        <v>278</v>
      </c>
      <c r="D17" s="37" t="s">
        <v>244</v>
      </c>
      <c r="E17" s="37" t="s">
        <v>245</v>
      </c>
      <c r="F17" s="37" t="s">
        <v>279</v>
      </c>
      <c r="G17" s="37" t="s">
        <v>280</v>
      </c>
      <c r="H17" s="37" t="s">
        <v>233</v>
      </c>
      <c r="I17" s="37" t="s">
        <v>242</v>
      </c>
      <c r="J17" s="78"/>
    </row>
    <row r="18">
      <c r="A18" s="78"/>
      <c r="B18" s="84">
        <v>1.0</v>
      </c>
      <c r="C18" s="82" t="s">
        <v>281</v>
      </c>
      <c r="D18" s="85" t="s">
        <v>273</v>
      </c>
      <c r="E18" s="85" t="s">
        <v>269</v>
      </c>
      <c r="F18" s="85" t="s">
        <v>269</v>
      </c>
      <c r="G18" s="85" t="s">
        <v>273</v>
      </c>
      <c r="H18" s="85" t="s">
        <v>273</v>
      </c>
      <c r="I18" s="85" t="s">
        <v>271</v>
      </c>
      <c r="J18" s="78"/>
    </row>
    <row r="19">
      <c r="A19" s="78"/>
      <c r="B19" s="84">
        <v>2.0</v>
      </c>
      <c r="C19" s="82" t="s">
        <v>282</v>
      </c>
      <c r="D19" s="85" t="s">
        <v>273</v>
      </c>
      <c r="E19" s="85" t="s">
        <v>273</v>
      </c>
      <c r="F19" s="85" t="s">
        <v>269</v>
      </c>
      <c r="G19" s="85" t="s">
        <v>271</v>
      </c>
      <c r="H19" s="85" t="s">
        <v>269</v>
      </c>
      <c r="I19" s="85" t="s">
        <v>269</v>
      </c>
      <c r="J19" s="78"/>
    </row>
    <row r="20">
      <c r="A20" s="78"/>
      <c r="B20" s="84">
        <v>3.0</v>
      </c>
      <c r="C20" s="82" t="s">
        <v>283</v>
      </c>
      <c r="D20" s="85" t="s">
        <v>273</v>
      </c>
      <c r="E20" s="85" t="s">
        <v>273</v>
      </c>
      <c r="F20" s="85" t="s">
        <v>273</v>
      </c>
      <c r="G20" s="85" t="s">
        <v>269</v>
      </c>
      <c r="H20" s="85" t="s">
        <v>269</v>
      </c>
      <c r="I20" s="85" t="s">
        <v>304</v>
      </c>
      <c r="J20" s="78"/>
    </row>
    <row r="21">
      <c r="A21" s="78"/>
      <c r="B21" s="84">
        <v>4.0</v>
      </c>
      <c r="C21" s="82" t="s">
        <v>284</v>
      </c>
      <c r="D21" s="86"/>
      <c r="E21" s="86"/>
      <c r="F21" s="86"/>
      <c r="G21" s="86"/>
      <c r="H21" s="86"/>
      <c r="I21" s="86"/>
      <c r="J21" s="78"/>
    </row>
    <row r="22">
      <c r="A22" s="78"/>
      <c r="B22" s="84">
        <v>5.0</v>
      </c>
      <c r="C22" s="82" t="s">
        <v>285</v>
      </c>
      <c r="D22" s="87" t="s">
        <v>305</v>
      </c>
      <c r="E22" s="87" t="s">
        <v>305</v>
      </c>
      <c r="F22" s="85" t="s">
        <v>306</v>
      </c>
      <c r="G22" s="85" t="s">
        <v>306</v>
      </c>
      <c r="H22" s="85" t="s">
        <v>306</v>
      </c>
      <c r="I22" s="85" t="s">
        <v>306</v>
      </c>
      <c r="J22" s="78"/>
    </row>
    <row r="23">
      <c r="A23" s="78"/>
      <c r="B23" s="84">
        <v>6.0</v>
      </c>
      <c r="C23" s="82" t="s">
        <v>292</v>
      </c>
      <c r="D23" s="85" t="s">
        <v>307</v>
      </c>
      <c r="E23" s="85" t="s">
        <v>307</v>
      </c>
      <c r="F23" s="85" t="s">
        <v>269</v>
      </c>
      <c r="G23" s="85" t="s">
        <v>271</v>
      </c>
      <c r="H23" s="85" t="s">
        <v>308</v>
      </c>
      <c r="I23" s="85" t="s">
        <v>309</v>
      </c>
      <c r="J23" s="78"/>
    </row>
    <row r="24">
      <c r="A24" s="78"/>
      <c r="B24" s="84">
        <v>7.0</v>
      </c>
      <c r="C24" s="82" t="s">
        <v>297</v>
      </c>
      <c r="D24" s="85" t="s">
        <v>269</v>
      </c>
      <c r="E24" s="85" t="s">
        <v>310</v>
      </c>
      <c r="F24" s="85" t="s">
        <v>304</v>
      </c>
      <c r="G24" s="86"/>
      <c r="H24" s="85" t="s">
        <v>269</v>
      </c>
      <c r="I24" s="85" t="s">
        <v>273</v>
      </c>
      <c r="J24" s="78"/>
    </row>
    <row r="25">
      <c r="A25" s="78"/>
      <c r="B25" s="78"/>
      <c r="C25" s="78"/>
      <c r="D25" s="78"/>
      <c r="E25" s="78"/>
      <c r="F25" s="78"/>
      <c r="G25" s="78"/>
      <c r="H25" s="78"/>
      <c r="I25" s="78"/>
      <c r="J25" s="78"/>
    </row>
  </sheetData>
  <dataValidations>
    <dataValidation type="list" allowBlank="1" showErrorMessage="1" sqref="D6:I12">
      <formula1>"SST,ASF,MKR,PKR,NKR"</formula1>
    </dataValidation>
    <dataValidation type="list" allowBlank="1" showErrorMessage="1" sqref="D18:I24">
      <formula1>"SBK,SGK,ATS"</formula1>
    </dataValidation>
  </dataValidation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63"/>
    <col customWidth="1" min="2" max="2" width="4.13"/>
    <col customWidth="1" min="3" max="3" width="13.13"/>
    <col customWidth="1" min="4" max="4" width="21.25"/>
    <col customWidth="1" min="5" max="5" width="23.25"/>
    <col customWidth="1" min="6" max="6" width="21.75"/>
    <col customWidth="1" min="7" max="7" width="22.13"/>
    <col customWidth="1" min="8" max="8" width="24.5"/>
    <col customWidth="1" min="9" max="9" width="25.25"/>
    <col customWidth="1" min="10" max="10" width="4.38"/>
  </cols>
  <sheetData>
    <row r="1">
      <c r="A1" s="10" t="s">
        <v>311</v>
      </c>
      <c r="B1" s="78"/>
      <c r="C1" s="78"/>
      <c r="D1" s="78"/>
      <c r="E1" s="78"/>
      <c r="F1" s="78"/>
      <c r="G1" s="78"/>
      <c r="H1" s="78"/>
      <c r="I1" s="78"/>
      <c r="J1" s="78"/>
    </row>
    <row r="2">
      <c r="A2" s="78"/>
      <c r="B2" s="23" t="s">
        <v>312</v>
      </c>
      <c r="C2" s="79"/>
      <c r="D2" s="79"/>
      <c r="E2" s="79"/>
      <c r="F2" s="79"/>
      <c r="G2" s="79"/>
      <c r="H2" s="79"/>
      <c r="I2" s="79"/>
      <c r="J2" s="78"/>
    </row>
    <row r="3">
      <c r="A3" s="78"/>
      <c r="B3" s="78"/>
      <c r="C3" s="78"/>
      <c r="D3" s="78"/>
      <c r="E3" s="78"/>
      <c r="F3" s="78"/>
      <c r="G3" s="78"/>
      <c r="H3" s="78"/>
      <c r="I3" s="78"/>
      <c r="J3" s="78"/>
    </row>
    <row r="4">
      <c r="A4" s="78"/>
      <c r="B4" s="37" t="s">
        <v>1</v>
      </c>
      <c r="C4" s="37" t="s">
        <v>278</v>
      </c>
      <c r="D4" s="37" t="s">
        <v>244</v>
      </c>
      <c r="E4" s="37" t="s">
        <v>245</v>
      </c>
      <c r="F4" s="37" t="s">
        <v>279</v>
      </c>
      <c r="G4" s="37" t="s">
        <v>280</v>
      </c>
      <c r="H4" s="37" t="s">
        <v>233</v>
      </c>
      <c r="I4" s="37" t="s">
        <v>242</v>
      </c>
      <c r="J4" s="81"/>
    </row>
    <row r="5">
      <c r="A5" s="78"/>
      <c r="B5" s="39">
        <v>1.0</v>
      </c>
      <c r="C5" s="82" t="s">
        <v>281</v>
      </c>
      <c r="D5" s="83" t="s">
        <v>313</v>
      </c>
      <c r="E5" s="83" t="s">
        <v>314</v>
      </c>
      <c r="F5" s="83" t="s">
        <v>313</v>
      </c>
      <c r="G5" s="83" t="s">
        <v>313</v>
      </c>
      <c r="H5" s="83" t="s">
        <v>313</v>
      </c>
      <c r="I5" s="83" t="s">
        <v>315</v>
      </c>
      <c r="J5" s="81"/>
    </row>
    <row r="6">
      <c r="A6" s="78"/>
      <c r="B6" s="39">
        <f t="shared" ref="B6:B11" si="1">B5+1</f>
        <v>2</v>
      </c>
      <c r="C6" s="82" t="s">
        <v>282</v>
      </c>
      <c r="D6" s="83" t="s">
        <v>314</v>
      </c>
      <c r="E6" s="83" t="s">
        <v>313</v>
      </c>
      <c r="F6" s="83" t="s">
        <v>315</v>
      </c>
      <c r="G6" s="83" t="s">
        <v>315</v>
      </c>
      <c r="H6" s="83" t="s">
        <v>315</v>
      </c>
      <c r="I6" s="83" t="s">
        <v>316</v>
      </c>
      <c r="J6" s="81"/>
    </row>
    <row r="7">
      <c r="A7" s="78"/>
      <c r="B7" s="39">
        <f t="shared" si="1"/>
        <v>3</v>
      </c>
      <c r="C7" s="82" t="s">
        <v>283</v>
      </c>
      <c r="D7" s="83" t="s">
        <v>313</v>
      </c>
      <c r="E7" s="83" t="s">
        <v>315</v>
      </c>
      <c r="F7" s="83" t="s">
        <v>315</v>
      </c>
      <c r="G7" s="83" t="s">
        <v>315</v>
      </c>
      <c r="H7" s="83" t="s">
        <v>316</v>
      </c>
      <c r="I7" s="83" t="s">
        <v>317</v>
      </c>
      <c r="J7" s="81"/>
    </row>
    <row r="8">
      <c r="A8" s="78"/>
      <c r="B8" s="39">
        <f t="shared" si="1"/>
        <v>4</v>
      </c>
      <c r="C8" s="82" t="s">
        <v>284</v>
      </c>
      <c r="D8" s="83" t="s">
        <v>317</v>
      </c>
      <c r="E8" s="83" t="s">
        <v>314</v>
      </c>
      <c r="F8" s="83" t="s">
        <v>314</v>
      </c>
      <c r="G8" s="83" t="s">
        <v>317</v>
      </c>
      <c r="H8" s="83" t="s">
        <v>317</v>
      </c>
      <c r="I8" s="83" t="s">
        <v>318</v>
      </c>
      <c r="J8" s="81"/>
    </row>
    <row r="9">
      <c r="A9" s="78"/>
      <c r="B9" s="39">
        <f t="shared" si="1"/>
        <v>5</v>
      </c>
      <c r="C9" s="82" t="s">
        <v>285</v>
      </c>
      <c r="D9" s="83" t="s">
        <v>317</v>
      </c>
      <c r="E9" s="83" t="s">
        <v>316</v>
      </c>
      <c r="F9" s="83" t="s">
        <v>316</v>
      </c>
      <c r="G9" s="83" t="s">
        <v>316</v>
      </c>
      <c r="H9" s="83" t="s">
        <v>316</v>
      </c>
      <c r="I9" s="83" t="s">
        <v>318</v>
      </c>
      <c r="J9" s="81"/>
    </row>
    <row r="10">
      <c r="A10" s="78"/>
      <c r="B10" s="39">
        <f t="shared" si="1"/>
        <v>6</v>
      </c>
      <c r="C10" s="82" t="s">
        <v>292</v>
      </c>
      <c r="D10" s="83" t="s">
        <v>317</v>
      </c>
      <c r="E10" s="83" t="s">
        <v>317</v>
      </c>
      <c r="F10" s="83" t="s">
        <v>317</v>
      </c>
      <c r="G10" s="83" t="s">
        <v>317</v>
      </c>
      <c r="H10" s="83" t="s">
        <v>317</v>
      </c>
      <c r="I10" s="83" t="s">
        <v>318</v>
      </c>
      <c r="J10" s="81"/>
    </row>
    <row r="11">
      <c r="A11" s="78"/>
      <c r="B11" s="39">
        <f t="shared" si="1"/>
        <v>7</v>
      </c>
      <c r="C11" s="82" t="s">
        <v>297</v>
      </c>
      <c r="D11" s="83" t="s">
        <v>319</v>
      </c>
      <c r="E11" s="83" t="s">
        <v>319</v>
      </c>
      <c r="F11" s="83" t="s">
        <v>203</v>
      </c>
      <c r="G11" s="83" t="s">
        <v>203</v>
      </c>
      <c r="H11" s="83" t="s">
        <v>203</v>
      </c>
      <c r="I11" s="83" t="s">
        <v>318</v>
      </c>
      <c r="J11" s="81"/>
    </row>
    <row r="12">
      <c r="A12" s="78"/>
      <c r="B12" s="78"/>
      <c r="C12" s="78"/>
      <c r="D12" s="78"/>
      <c r="E12" s="78"/>
      <c r="F12" s="78"/>
      <c r="G12" s="78"/>
      <c r="H12" s="78"/>
      <c r="I12" s="78"/>
      <c r="J12" s="78"/>
    </row>
    <row r="13">
      <c r="A13" s="78"/>
      <c r="B13" s="37" t="s">
        <v>1</v>
      </c>
      <c r="C13" s="37" t="s">
        <v>278</v>
      </c>
      <c r="D13" s="37" t="s">
        <v>244</v>
      </c>
      <c r="E13" s="37" t="s">
        <v>245</v>
      </c>
      <c r="F13" s="37" t="s">
        <v>279</v>
      </c>
      <c r="G13" s="37" t="s">
        <v>280</v>
      </c>
      <c r="H13" s="37" t="s">
        <v>233</v>
      </c>
      <c r="I13" s="37" t="s">
        <v>242</v>
      </c>
      <c r="J13" s="78"/>
    </row>
    <row r="14">
      <c r="A14" s="78"/>
      <c r="B14" s="88">
        <v>3.0</v>
      </c>
      <c r="C14" s="82" t="s">
        <v>320</v>
      </c>
      <c r="D14" s="83" t="s">
        <v>313</v>
      </c>
      <c r="E14" s="83" t="s">
        <v>316</v>
      </c>
      <c r="F14" s="83" t="s">
        <v>315</v>
      </c>
      <c r="G14" s="83" t="s">
        <v>314</v>
      </c>
      <c r="H14" s="83" t="s">
        <v>316</v>
      </c>
      <c r="I14" s="83" t="s">
        <v>317</v>
      </c>
      <c r="J14" s="78"/>
    </row>
    <row r="15">
      <c r="A15" s="78"/>
      <c r="B15" s="88">
        <v>4.0</v>
      </c>
      <c r="C15" s="82" t="s">
        <v>321</v>
      </c>
      <c r="D15" s="83" t="s">
        <v>315</v>
      </c>
      <c r="E15" s="83" t="s">
        <v>314</v>
      </c>
      <c r="F15" s="83" t="s">
        <v>317</v>
      </c>
      <c r="G15" s="83" t="s">
        <v>313</v>
      </c>
      <c r="H15" s="83" t="s">
        <v>315</v>
      </c>
      <c r="I15" s="83" t="s">
        <v>318</v>
      </c>
      <c r="J15" s="78"/>
    </row>
    <row r="16">
      <c r="A16" s="78"/>
      <c r="B16" s="88">
        <v>5.0</v>
      </c>
      <c r="C16" s="82" t="s">
        <v>322</v>
      </c>
      <c r="D16" s="83" t="s">
        <v>315</v>
      </c>
      <c r="E16" s="83" t="s">
        <v>314</v>
      </c>
      <c r="F16" s="83" t="s">
        <v>317</v>
      </c>
      <c r="G16" s="83" t="s">
        <v>313</v>
      </c>
      <c r="H16" s="83" t="s">
        <v>315</v>
      </c>
      <c r="I16" s="83" t="s">
        <v>318</v>
      </c>
      <c r="J16" s="78"/>
    </row>
    <row r="17">
      <c r="A17" s="78"/>
      <c r="B17" s="78"/>
      <c r="C17" s="78"/>
      <c r="D17" s="78"/>
      <c r="E17" s="78"/>
      <c r="F17" s="78"/>
      <c r="G17" s="78"/>
      <c r="H17" s="78"/>
      <c r="I17" s="78"/>
      <c r="J17" s="78"/>
    </row>
    <row r="18">
      <c r="A18" s="78"/>
      <c r="B18" s="37" t="s">
        <v>1</v>
      </c>
      <c r="C18" s="37" t="s">
        <v>278</v>
      </c>
      <c r="D18" s="37" t="s">
        <v>244</v>
      </c>
      <c r="E18" s="37" t="s">
        <v>245</v>
      </c>
      <c r="F18" s="37" t="s">
        <v>279</v>
      </c>
      <c r="G18" s="37" t="s">
        <v>280</v>
      </c>
      <c r="H18" s="37" t="s">
        <v>233</v>
      </c>
      <c r="I18" s="37" t="s">
        <v>242</v>
      </c>
      <c r="J18" s="78"/>
    </row>
    <row r="19">
      <c r="A19" s="78"/>
      <c r="B19" s="88">
        <v>1.0</v>
      </c>
      <c r="C19" s="82" t="s">
        <v>320</v>
      </c>
      <c r="D19" s="83" t="s">
        <v>314</v>
      </c>
      <c r="E19" s="83" t="s">
        <v>316</v>
      </c>
      <c r="F19" s="83" t="s">
        <v>313</v>
      </c>
      <c r="G19" s="83" t="s">
        <v>315</v>
      </c>
      <c r="H19" s="83" t="s">
        <v>317</v>
      </c>
      <c r="I19" s="83" t="s">
        <v>316</v>
      </c>
      <c r="J19" s="78"/>
    </row>
    <row r="20">
      <c r="A20" s="78"/>
      <c r="B20" s="88">
        <v>2.0</v>
      </c>
      <c r="C20" s="82" t="s">
        <v>321</v>
      </c>
      <c r="D20" s="83" t="s">
        <v>315</v>
      </c>
      <c r="E20" s="83" t="s">
        <v>313</v>
      </c>
      <c r="F20" s="83" t="s">
        <v>314</v>
      </c>
      <c r="G20" s="83" t="s">
        <v>316</v>
      </c>
      <c r="H20" s="83" t="s">
        <v>313</v>
      </c>
      <c r="I20" s="83" t="s">
        <v>317</v>
      </c>
      <c r="J20" s="78"/>
    </row>
    <row r="21">
      <c r="A21" s="78"/>
      <c r="B21" s="88">
        <v>3.0</v>
      </c>
      <c r="C21" s="82" t="s">
        <v>322</v>
      </c>
      <c r="D21" s="83" t="s">
        <v>314</v>
      </c>
      <c r="E21" s="83" t="s">
        <v>315</v>
      </c>
      <c r="F21" s="83" t="s">
        <v>317</v>
      </c>
      <c r="G21" s="83" t="s">
        <v>316</v>
      </c>
      <c r="H21" s="83" t="s">
        <v>313</v>
      </c>
      <c r="I21" s="83" t="s">
        <v>318</v>
      </c>
      <c r="J21" s="78"/>
    </row>
    <row r="22">
      <c r="A22" s="78"/>
      <c r="B22" s="78"/>
      <c r="C22" s="78"/>
      <c r="D22" s="78"/>
      <c r="E22" s="78"/>
      <c r="F22" s="78"/>
      <c r="G22" s="78"/>
      <c r="H22" s="78"/>
      <c r="I22" s="78"/>
      <c r="J22" s="78"/>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5.0" ySplit="4.0" topLeftCell="F5" activePane="bottomRight" state="frozen"/>
      <selection activeCell="F1" sqref="F1" pane="topRight"/>
      <selection activeCell="A5" sqref="A5" pane="bottomLeft"/>
      <selection activeCell="F5" sqref="F5" pane="bottomRight"/>
    </sheetView>
  </sheetViews>
  <sheetFormatPr customHeight="1" defaultColWidth="12.63" defaultRowHeight="15.75"/>
  <cols>
    <col customWidth="1" min="1" max="1" width="2.13"/>
    <col customWidth="1" min="2" max="2" width="3.38"/>
    <col customWidth="1" min="3" max="3" width="16.88"/>
    <col customWidth="1" min="4" max="4" width="13.13"/>
    <col customWidth="1" min="5" max="5" width="40.25"/>
    <col customWidth="1" min="6" max="6" width="45.75"/>
    <col customWidth="1" min="7" max="7" width="18.75"/>
    <col customWidth="1" min="8" max="8" width="22.88"/>
    <col customWidth="1" min="9" max="9" width="41.5"/>
    <col customWidth="1" min="10" max="10" width="20.63"/>
    <col customWidth="1" min="11" max="11" width="4.0"/>
  </cols>
  <sheetData>
    <row r="1">
      <c r="A1" s="1"/>
      <c r="B1" s="1"/>
      <c r="C1" s="1"/>
      <c r="D1" s="13"/>
      <c r="E1" s="1"/>
      <c r="F1" s="1"/>
      <c r="G1" s="13"/>
      <c r="H1" s="13"/>
      <c r="I1" s="1"/>
      <c r="J1" s="13"/>
      <c r="K1" s="1"/>
    </row>
    <row r="2">
      <c r="A2" s="1"/>
      <c r="B2" s="2" t="s">
        <v>323</v>
      </c>
      <c r="C2" s="1"/>
      <c r="D2" s="13"/>
      <c r="E2" s="1"/>
      <c r="F2" s="1"/>
      <c r="G2" s="13"/>
      <c r="H2" s="13"/>
      <c r="I2" s="1"/>
      <c r="J2" s="13"/>
      <c r="K2" s="1"/>
    </row>
    <row r="3">
      <c r="A3" s="1"/>
      <c r="B3" s="1"/>
      <c r="C3" s="1"/>
      <c r="D3" s="13"/>
      <c r="E3" s="1"/>
      <c r="F3" s="1"/>
      <c r="G3" s="13"/>
      <c r="H3" s="13"/>
      <c r="I3" s="1"/>
      <c r="J3" s="13"/>
      <c r="K3" s="1"/>
    </row>
    <row r="4">
      <c r="A4" s="3"/>
      <c r="B4" s="4" t="s">
        <v>1</v>
      </c>
      <c r="C4" s="4" t="s">
        <v>2</v>
      </c>
      <c r="D4" s="4" t="s">
        <v>106</v>
      </c>
      <c r="E4" s="4" t="s">
        <v>107</v>
      </c>
      <c r="F4" s="4" t="s">
        <v>324</v>
      </c>
      <c r="G4" s="4" t="s">
        <v>3</v>
      </c>
      <c r="H4" s="4" t="s">
        <v>109</v>
      </c>
      <c r="I4" s="4" t="s">
        <v>325</v>
      </c>
      <c r="J4" s="4" t="s">
        <v>112</v>
      </c>
      <c r="K4" s="3"/>
    </row>
    <row r="5" ht="62.25" customHeight="1">
      <c r="A5" s="1"/>
      <c r="B5" s="14">
        <v>1.0</v>
      </c>
      <c r="C5" s="15" t="s">
        <v>10</v>
      </c>
      <c r="D5" s="14" t="s">
        <v>113</v>
      </c>
      <c r="E5" s="16" t="s">
        <v>114</v>
      </c>
      <c r="F5" s="15" t="s">
        <v>326</v>
      </c>
      <c r="G5" s="17" t="s">
        <v>116</v>
      </c>
      <c r="H5" s="14" t="s">
        <v>117</v>
      </c>
      <c r="I5" s="15"/>
      <c r="J5" s="18" t="s">
        <v>119</v>
      </c>
      <c r="K5" s="1"/>
    </row>
    <row r="6" ht="73.5" customHeight="1">
      <c r="A6" s="1"/>
      <c r="B6" s="5">
        <v>2.0</v>
      </c>
      <c r="C6" s="6" t="s">
        <v>120</v>
      </c>
      <c r="D6" s="5" t="s">
        <v>113</v>
      </c>
      <c r="E6" s="6" t="s">
        <v>121</v>
      </c>
      <c r="F6" s="6" t="s">
        <v>327</v>
      </c>
      <c r="G6" s="5" t="s">
        <v>116</v>
      </c>
      <c r="H6" s="5" t="s">
        <v>123</v>
      </c>
      <c r="I6" s="6" t="s">
        <v>124</v>
      </c>
      <c r="J6" s="18" t="s">
        <v>119</v>
      </c>
      <c r="K6" s="1"/>
    </row>
    <row r="7">
      <c r="A7" s="1"/>
      <c r="B7" s="5">
        <v>3.0</v>
      </c>
      <c r="C7" s="6" t="s">
        <v>328</v>
      </c>
      <c r="D7" s="5" t="s">
        <v>113</v>
      </c>
      <c r="E7" s="6" t="s">
        <v>329</v>
      </c>
      <c r="F7" s="6" t="s">
        <v>327</v>
      </c>
      <c r="G7" s="5" t="s">
        <v>116</v>
      </c>
      <c r="H7" s="5" t="s">
        <v>123</v>
      </c>
      <c r="I7" s="6" t="s">
        <v>330</v>
      </c>
      <c r="J7" s="18" t="s">
        <v>119</v>
      </c>
      <c r="K7" s="1"/>
    </row>
    <row r="8">
      <c r="A8" s="1"/>
      <c r="B8" s="5">
        <v>4.0</v>
      </c>
      <c r="C8" s="11" t="s">
        <v>139</v>
      </c>
      <c r="D8" s="5" t="s">
        <v>140</v>
      </c>
      <c r="E8" s="6" t="s">
        <v>331</v>
      </c>
      <c r="F8" s="6" t="s">
        <v>332</v>
      </c>
      <c r="G8" s="5" t="s">
        <v>116</v>
      </c>
      <c r="H8" s="5" t="s">
        <v>117</v>
      </c>
      <c r="I8" s="6"/>
      <c r="J8" s="18" t="s">
        <v>119</v>
      </c>
      <c r="K8" s="1"/>
    </row>
    <row r="9">
      <c r="A9" s="1"/>
      <c r="B9" s="5">
        <v>6.0</v>
      </c>
      <c r="C9" s="11" t="s">
        <v>40</v>
      </c>
      <c r="D9" s="5" t="s">
        <v>113</v>
      </c>
      <c r="E9" s="6" t="s">
        <v>143</v>
      </c>
      <c r="F9" s="6" t="s">
        <v>333</v>
      </c>
      <c r="G9" s="5" t="s">
        <v>150</v>
      </c>
      <c r="H9" s="5" t="s">
        <v>123</v>
      </c>
      <c r="I9" s="6" t="s">
        <v>334</v>
      </c>
      <c r="J9" s="18" t="s">
        <v>146</v>
      </c>
      <c r="K9" s="1"/>
    </row>
    <row r="10">
      <c r="A10" s="1"/>
      <c r="B10" s="5">
        <v>7.0</v>
      </c>
      <c r="C10" s="6" t="s">
        <v>40</v>
      </c>
      <c r="D10" s="5" t="s">
        <v>147</v>
      </c>
      <c r="E10" s="6" t="s">
        <v>148</v>
      </c>
      <c r="F10" s="6" t="s">
        <v>335</v>
      </c>
      <c r="G10" s="5" t="s">
        <v>150</v>
      </c>
      <c r="H10" s="5" t="s">
        <v>117</v>
      </c>
      <c r="I10" s="6"/>
      <c r="J10" s="18" t="s">
        <v>129</v>
      </c>
      <c r="K10" s="1"/>
    </row>
    <row r="11">
      <c r="A11" s="1"/>
      <c r="B11" s="5">
        <v>8.0</v>
      </c>
      <c r="C11" s="6" t="s">
        <v>58</v>
      </c>
      <c r="D11" s="5"/>
      <c r="E11" s="6" t="s">
        <v>336</v>
      </c>
      <c r="F11" s="6"/>
      <c r="G11" s="5" t="s">
        <v>116</v>
      </c>
      <c r="H11" s="5" t="s">
        <v>117</v>
      </c>
      <c r="I11" s="6"/>
      <c r="J11" s="18" t="s">
        <v>129</v>
      </c>
      <c r="K11" s="1"/>
    </row>
    <row r="12">
      <c r="A12" s="1"/>
      <c r="B12" s="5">
        <v>9.0</v>
      </c>
      <c r="C12" s="6" t="s">
        <v>337</v>
      </c>
      <c r="D12" s="5" t="s">
        <v>338</v>
      </c>
      <c r="E12" s="6" t="s">
        <v>339</v>
      </c>
      <c r="F12" s="6" t="s">
        <v>340</v>
      </c>
      <c r="G12" s="5"/>
      <c r="H12" s="5" t="s">
        <v>117</v>
      </c>
      <c r="I12" s="6"/>
      <c r="J12" s="18" t="s">
        <v>159</v>
      </c>
      <c r="K12" s="1"/>
    </row>
    <row r="13">
      <c r="A13" s="1"/>
      <c r="B13" s="5">
        <v>12.0</v>
      </c>
      <c r="C13" s="6" t="s">
        <v>85</v>
      </c>
      <c r="D13" s="5" t="s">
        <v>113</v>
      </c>
      <c r="E13" s="6" t="s">
        <v>160</v>
      </c>
      <c r="F13" s="6" t="s">
        <v>341</v>
      </c>
      <c r="G13" s="5" t="s">
        <v>150</v>
      </c>
      <c r="H13" s="5" t="s">
        <v>123</v>
      </c>
      <c r="I13" s="6"/>
      <c r="J13" s="18" t="s">
        <v>146</v>
      </c>
      <c r="K13" s="1"/>
    </row>
    <row r="14" ht="21.0" customHeight="1">
      <c r="A14" s="1"/>
      <c r="B14" s="5">
        <v>13.0</v>
      </c>
      <c r="C14" s="6" t="s">
        <v>85</v>
      </c>
      <c r="D14" s="5" t="s">
        <v>342</v>
      </c>
      <c r="E14" s="6" t="s">
        <v>343</v>
      </c>
      <c r="F14" s="6" t="s">
        <v>344</v>
      </c>
      <c r="G14" s="5" t="s">
        <v>150</v>
      </c>
      <c r="H14" s="5" t="s">
        <v>117</v>
      </c>
      <c r="I14" s="6"/>
      <c r="J14" s="18" t="s">
        <v>146</v>
      </c>
      <c r="K14" s="1"/>
    </row>
    <row r="15">
      <c r="A15" s="1"/>
      <c r="B15" s="5">
        <v>14.0</v>
      </c>
      <c r="C15" s="6" t="s">
        <v>89</v>
      </c>
      <c r="D15" s="5" t="s">
        <v>345</v>
      </c>
      <c r="E15" s="6" t="s">
        <v>346</v>
      </c>
      <c r="F15" s="6" t="s">
        <v>347</v>
      </c>
      <c r="G15" s="5" t="s">
        <v>348</v>
      </c>
      <c r="H15" s="5" t="s">
        <v>117</v>
      </c>
      <c r="I15" s="6" t="s">
        <v>349</v>
      </c>
      <c r="J15" s="18" t="s">
        <v>169</v>
      </c>
      <c r="K15" s="1"/>
    </row>
    <row r="16">
      <c r="A16" s="1"/>
      <c r="B16" s="5">
        <v>15.0</v>
      </c>
      <c r="C16" s="6" t="s">
        <v>170</v>
      </c>
      <c r="D16" s="5" t="s">
        <v>113</v>
      </c>
      <c r="E16" s="6" t="s">
        <v>350</v>
      </c>
      <c r="F16" s="6" t="s">
        <v>172</v>
      </c>
      <c r="G16" s="5" t="s">
        <v>179</v>
      </c>
      <c r="H16" s="5" t="s">
        <v>123</v>
      </c>
      <c r="I16" s="6"/>
      <c r="J16" s="18" t="s">
        <v>129</v>
      </c>
      <c r="K16" s="1"/>
    </row>
    <row r="17">
      <c r="A17" s="1"/>
      <c r="B17" s="5">
        <v>16.0</v>
      </c>
      <c r="C17" s="6" t="s">
        <v>176</v>
      </c>
      <c r="D17" s="5" t="s">
        <v>113</v>
      </c>
      <c r="E17" s="6" t="s">
        <v>351</v>
      </c>
      <c r="F17" s="6" t="s">
        <v>178</v>
      </c>
      <c r="G17" s="5" t="s">
        <v>179</v>
      </c>
      <c r="H17" s="5" t="s">
        <v>117</v>
      </c>
      <c r="I17" s="6"/>
      <c r="J17" s="18" t="s">
        <v>180</v>
      </c>
      <c r="K17" s="1"/>
    </row>
    <row r="18">
      <c r="A18" s="1"/>
      <c r="B18" s="12"/>
      <c r="C18" s="12"/>
      <c r="D18" s="20"/>
      <c r="E18" s="12"/>
      <c r="F18" s="12"/>
      <c r="G18" s="20"/>
      <c r="H18" s="20"/>
      <c r="I18" s="12"/>
      <c r="J18" s="20"/>
      <c r="K18" s="1"/>
    </row>
  </sheetData>
  <conditionalFormatting sqref="H5:H17">
    <cfRule type="cellIs" dxfId="0" priority="1" operator="equal">
      <formula>"High"</formula>
    </cfRule>
  </conditionalFormatting>
  <conditionalFormatting sqref="H5:H17">
    <cfRule type="cellIs" dxfId="1" priority="2" operator="equal">
      <formula>"Low"</formula>
    </cfRule>
  </conditionalFormatting>
  <dataValidations>
    <dataValidation type="list" allowBlank="1" showErrorMessage="1" sqref="J5:J17">
      <formula1>"Samagra,BMGF,IHAT,Jhpiego,Demorgia,Piramal"</formula1>
    </dataValidation>
  </dataValidation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5.0" topLeftCell="F1" activePane="topRight" state="frozen"/>
      <selection activeCell="G2" sqref="G2" pane="topRight"/>
    </sheetView>
  </sheetViews>
  <sheetFormatPr customHeight="1" defaultColWidth="12.63" defaultRowHeight="15.75"/>
  <cols>
    <col customWidth="1" min="1" max="1" width="2.13"/>
    <col customWidth="1" min="2" max="2" width="3.38"/>
    <col customWidth="1" min="3" max="3" width="16.88"/>
    <col customWidth="1" min="4" max="4" width="13.13"/>
    <col customWidth="1" min="5" max="5" width="40.25"/>
    <col customWidth="1" min="6" max="6" width="45.75"/>
    <col customWidth="1" min="7" max="7" width="18.75"/>
    <col customWidth="1" min="8" max="8" width="20.63"/>
    <col customWidth="1" min="9" max="9" width="17.13"/>
    <col customWidth="1" min="10" max="10" width="20.13"/>
    <col customWidth="1" min="11" max="11" width="4.0"/>
  </cols>
  <sheetData>
    <row r="1">
      <c r="A1" s="1"/>
      <c r="B1" s="1"/>
      <c r="C1" s="1"/>
      <c r="D1" s="13"/>
      <c r="E1" s="1"/>
      <c r="F1" s="1"/>
      <c r="G1" s="13"/>
      <c r="H1" s="13"/>
      <c r="I1" s="13"/>
      <c r="J1" s="1"/>
      <c r="K1" s="1"/>
    </row>
    <row r="2">
      <c r="A2" s="1"/>
      <c r="B2" s="2" t="s">
        <v>352</v>
      </c>
      <c r="C2" s="1"/>
      <c r="D2" s="13"/>
      <c r="E2" s="1"/>
      <c r="F2" s="1"/>
      <c r="G2" s="13"/>
      <c r="H2" s="13"/>
      <c r="I2" s="13"/>
      <c r="J2" s="1"/>
      <c r="K2" s="1"/>
    </row>
    <row r="3" ht="5.25" customHeight="1">
      <c r="A3" s="1"/>
      <c r="B3" s="1"/>
      <c r="C3" s="1"/>
      <c r="D3" s="13"/>
      <c r="E3" s="1"/>
      <c r="F3" s="1"/>
      <c r="G3" s="13"/>
      <c r="H3" s="13"/>
      <c r="I3" s="13"/>
      <c r="J3" s="1"/>
      <c r="K3" s="1"/>
    </row>
    <row r="4">
      <c r="A4" s="3"/>
      <c r="B4" s="4" t="s">
        <v>1</v>
      </c>
      <c r="C4" s="4" t="s">
        <v>2</v>
      </c>
      <c r="D4" s="4" t="s">
        <v>106</v>
      </c>
      <c r="E4" s="4" t="s">
        <v>107</v>
      </c>
      <c r="F4" s="4" t="s">
        <v>324</v>
      </c>
      <c r="G4" s="4" t="s">
        <v>3</v>
      </c>
      <c r="H4" s="4" t="s">
        <v>112</v>
      </c>
      <c r="I4" s="4" t="s">
        <v>353</v>
      </c>
      <c r="J4" s="4" t="s">
        <v>9</v>
      </c>
      <c r="K4" s="3"/>
    </row>
    <row r="5" ht="62.25" customHeight="1">
      <c r="A5" s="1"/>
      <c r="B5" s="14">
        <v>1.0</v>
      </c>
      <c r="C5" s="15" t="s">
        <v>10</v>
      </c>
      <c r="D5" s="14" t="s">
        <v>113</v>
      </c>
      <c r="E5" s="16" t="s">
        <v>114</v>
      </c>
      <c r="F5" s="15" t="s">
        <v>326</v>
      </c>
      <c r="G5" s="89" t="s">
        <v>11</v>
      </c>
      <c r="H5" s="18" t="s">
        <v>119</v>
      </c>
      <c r="I5" s="14" t="s">
        <v>84</v>
      </c>
      <c r="J5" s="15" t="s">
        <v>354</v>
      </c>
      <c r="K5" s="1"/>
    </row>
    <row r="6" ht="73.5" customHeight="1">
      <c r="A6" s="1"/>
      <c r="B6" s="5">
        <v>2.0</v>
      </c>
      <c r="C6" s="6" t="s">
        <v>120</v>
      </c>
      <c r="D6" s="5" t="s">
        <v>113</v>
      </c>
      <c r="E6" s="6" t="s">
        <v>121</v>
      </c>
      <c r="F6" s="6" t="s">
        <v>355</v>
      </c>
      <c r="G6" s="5" t="s">
        <v>11</v>
      </c>
      <c r="H6" s="18" t="s">
        <v>119</v>
      </c>
      <c r="I6" s="5" t="s">
        <v>356</v>
      </c>
      <c r="J6" s="6"/>
      <c r="K6" s="1"/>
    </row>
    <row r="7">
      <c r="A7" s="1"/>
      <c r="B7" s="5">
        <v>3.0</v>
      </c>
      <c r="C7" s="6" t="s">
        <v>328</v>
      </c>
      <c r="D7" s="5" t="s">
        <v>113</v>
      </c>
      <c r="E7" s="6" t="s">
        <v>357</v>
      </c>
      <c r="F7" s="6" t="s">
        <v>358</v>
      </c>
      <c r="G7" s="5" t="s">
        <v>179</v>
      </c>
      <c r="H7" s="18" t="s">
        <v>119</v>
      </c>
      <c r="I7" s="5" t="s">
        <v>356</v>
      </c>
      <c r="J7" s="6"/>
      <c r="K7" s="1"/>
    </row>
    <row r="8">
      <c r="A8" s="1"/>
      <c r="B8" s="5">
        <v>4.0</v>
      </c>
      <c r="C8" s="11" t="s">
        <v>139</v>
      </c>
      <c r="D8" s="5" t="s">
        <v>140</v>
      </c>
      <c r="E8" s="6" t="s">
        <v>359</v>
      </c>
      <c r="F8" s="6" t="s">
        <v>360</v>
      </c>
      <c r="G8" s="5" t="s">
        <v>361</v>
      </c>
      <c r="H8" s="18" t="s">
        <v>119</v>
      </c>
      <c r="I8" s="5" t="s">
        <v>362</v>
      </c>
      <c r="J8" s="6"/>
      <c r="K8" s="1"/>
    </row>
    <row r="9">
      <c r="A9" s="1"/>
      <c r="B9" s="5">
        <v>5.0</v>
      </c>
      <c r="C9" s="90" t="s">
        <v>139</v>
      </c>
      <c r="D9" s="5" t="s">
        <v>140</v>
      </c>
      <c r="E9" s="6" t="s">
        <v>363</v>
      </c>
      <c r="F9" s="6" t="s">
        <v>364</v>
      </c>
      <c r="G9" s="5" t="s">
        <v>365</v>
      </c>
      <c r="H9" s="18" t="s">
        <v>119</v>
      </c>
      <c r="I9" s="5" t="s">
        <v>366</v>
      </c>
      <c r="J9" s="6"/>
      <c r="K9" s="1"/>
    </row>
    <row r="10">
      <c r="A10" s="1"/>
      <c r="B10" s="5">
        <v>6.0</v>
      </c>
      <c r="C10" s="11" t="s">
        <v>40</v>
      </c>
      <c r="D10" s="5" t="s">
        <v>113</v>
      </c>
      <c r="E10" s="6" t="s">
        <v>143</v>
      </c>
      <c r="F10" s="6" t="s">
        <v>367</v>
      </c>
      <c r="G10" s="5" t="s">
        <v>150</v>
      </c>
      <c r="H10" s="18" t="s">
        <v>146</v>
      </c>
      <c r="I10" s="5" t="s">
        <v>368</v>
      </c>
      <c r="J10" s="6"/>
      <c r="K10" s="1"/>
    </row>
    <row r="11">
      <c r="A11" s="1"/>
      <c r="B11" s="5">
        <v>7.0</v>
      </c>
      <c r="C11" s="6" t="s">
        <v>40</v>
      </c>
      <c r="D11" s="5" t="s">
        <v>147</v>
      </c>
      <c r="E11" s="6" t="s">
        <v>148</v>
      </c>
      <c r="F11" s="6" t="s">
        <v>369</v>
      </c>
      <c r="G11" s="5" t="s">
        <v>150</v>
      </c>
      <c r="H11" s="18" t="s">
        <v>129</v>
      </c>
      <c r="I11" s="5" t="s">
        <v>368</v>
      </c>
      <c r="J11" s="6"/>
      <c r="K11" s="1"/>
    </row>
    <row r="12">
      <c r="A12" s="1"/>
      <c r="B12" s="5">
        <v>8.0</v>
      </c>
      <c r="C12" s="6" t="s">
        <v>58</v>
      </c>
      <c r="D12" s="5" t="s">
        <v>147</v>
      </c>
      <c r="E12" s="6" t="s">
        <v>370</v>
      </c>
      <c r="F12" s="6" t="s">
        <v>371</v>
      </c>
      <c r="G12" s="5" t="s">
        <v>372</v>
      </c>
      <c r="H12" s="18" t="s">
        <v>129</v>
      </c>
      <c r="I12" s="5" t="s">
        <v>69</v>
      </c>
      <c r="J12" s="6"/>
      <c r="K12" s="1"/>
    </row>
    <row r="13">
      <c r="A13" s="1"/>
      <c r="B13" s="5">
        <v>9.0</v>
      </c>
      <c r="C13" s="6" t="s">
        <v>337</v>
      </c>
      <c r="D13" s="5" t="s">
        <v>338</v>
      </c>
      <c r="E13" s="6" t="s">
        <v>373</v>
      </c>
      <c r="F13" s="6" t="s">
        <v>374</v>
      </c>
      <c r="G13" s="5" t="s">
        <v>375</v>
      </c>
      <c r="H13" s="18" t="s">
        <v>159</v>
      </c>
      <c r="I13" s="5" t="s">
        <v>376</v>
      </c>
      <c r="J13" s="6"/>
      <c r="K13" s="1"/>
    </row>
    <row r="14">
      <c r="A14" s="1"/>
      <c r="B14" s="5">
        <v>10.0</v>
      </c>
      <c r="C14" s="6" t="s">
        <v>377</v>
      </c>
      <c r="D14" s="5" t="s">
        <v>113</v>
      </c>
      <c r="E14" s="6" t="s">
        <v>378</v>
      </c>
      <c r="F14" s="6" t="s">
        <v>379</v>
      </c>
      <c r="G14" s="5" t="s">
        <v>380</v>
      </c>
      <c r="H14" s="18" t="s">
        <v>119</v>
      </c>
      <c r="I14" s="5" t="s">
        <v>381</v>
      </c>
      <c r="J14" s="6"/>
      <c r="K14" s="1"/>
    </row>
    <row r="15">
      <c r="A15" s="1"/>
      <c r="B15" s="5">
        <v>11.0</v>
      </c>
      <c r="C15" s="11" t="s">
        <v>382</v>
      </c>
      <c r="D15" s="5" t="s">
        <v>140</v>
      </c>
      <c r="E15" s="6" t="s">
        <v>383</v>
      </c>
      <c r="F15" s="6" t="s">
        <v>384</v>
      </c>
      <c r="G15" s="5" t="s">
        <v>361</v>
      </c>
      <c r="H15" s="18" t="s">
        <v>129</v>
      </c>
      <c r="I15" s="5" t="s">
        <v>75</v>
      </c>
      <c r="J15" s="6"/>
      <c r="K15" s="1"/>
    </row>
    <row r="16">
      <c r="A16" s="1"/>
      <c r="B16" s="5">
        <v>12.0</v>
      </c>
      <c r="C16" s="6" t="s">
        <v>85</v>
      </c>
      <c r="D16" s="5" t="s">
        <v>113</v>
      </c>
      <c r="E16" s="6" t="s">
        <v>160</v>
      </c>
      <c r="F16" s="6" t="s">
        <v>341</v>
      </c>
      <c r="G16" s="5" t="s">
        <v>150</v>
      </c>
      <c r="H16" s="18" t="s">
        <v>146</v>
      </c>
      <c r="I16" s="5" t="s">
        <v>75</v>
      </c>
      <c r="J16" s="6"/>
      <c r="K16" s="1"/>
    </row>
    <row r="17" ht="21.0" customHeight="1">
      <c r="A17" s="1"/>
      <c r="B17" s="5">
        <v>13.0</v>
      </c>
      <c r="C17" s="6" t="s">
        <v>85</v>
      </c>
      <c r="D17" s="5" t="s">
        <v>342</v>
      </c>
      <c r="E17" s="6" t="s">
        <v>343</v>
      </c>
      <c r="F17" s="6" t="s">
        <v>344</v>
      </c>
      <c r="G17" s="5" t="s">
        <v>150</v>
      </c>
      <c r="H17" s="18" t="s">
        <v>146</v>
      </c>
      <c r="I17" s="5" t="s">
        <v>376</v>
      </c>
      <c r="J17" s="6"/>
      <c r="K17" s="1"/>
    </row>
    <row r="18">
      <c r="A18" s="1"/>
      <c r="B18" s="5">
        <v>14.0</v>
      </c>
      <c r="C18" s="6" t="s">
        <v>89</v>
      </c>
      <c r="D18" s="5" t="s">
        <v>345</v>
      </c>
      <c r="E18" s="6" t="s">
        <v>385</v>
      </c>
      <c r="F18" s="6" t="s">
        <v>386</v>
      </c>
      <c r="G18" s="5" t="s">
        <v>387</v>
      </c>
      <c r="H18" s="18" t="s">
        <v>169</v>
      </c>
      <c r="I18" s="5" t="s">
        <v>368</v>
      </c>
      <c r="J18" s="6"/>
      <c r="K18" s="1"/>
    </row>
    <row r="19">
      <c r="A19" s="1"/>
      <c r="B19" s="5">
        <v>15.0</v>
      </c>
      <c r="C19" s="6" t="s">
        <v>170</v>
      </c>
      <c r="D19" s="5" t="s">
        <v>113</v>
      </c>
      <c r="E19" s="6" t="s">
        <v>388</v>
      </c>
      <c r="F19" s="6" t="s">
        <v>172</v>
      </c>
      <c r="G19" s="5" t="s">
        <v>179</v>
      </c>
      <c r="H19" s="18" t="s">
        <v>129</v>
      </c>
      <c r="I19" s="5" t="s">
        <v>376</v>
      </c>
      <c r="J19" s="6"/>
      <c r="K19" s="1"/>
    </row>
    <row r="20">
      <c r="A20" s="1"/>
      <c r="B20" s="5">
        <v>16.0</v>
      </c>
      <c r="C20" s="6" t="s">
        <v>176</v>
      </c>
      <c r="D20" s="5" t="s">
        <v>113</v>
      </c>
      <c r="E20" s="6" t="s">
        <v>351</v>
      </c>
      <c r="F20" s="6" t="s">
        <v>178</v>
      </c>
      <c r="G20" s="5" t="s">
        <v>179</v>
      </c>
      <c r="H20" s="18" t="s">
        <v>180</v>
      </c>
      <c r="I20" s="5" t="s">
        <v>368</v>
      </c>
      <c r="J20" s="6"/>
      <c r="K20" s="1"/>
    </row>
    <row r="21">
      <c r="A21" s="1"/>
      <c r="B21" s="91">
        <v>17.0</v>
      </c>
      <c r="C21" s="11" t="s">
        <v>389</v>
      </c>
      <c r="D21" s="92" t="s">
        <v>136</v>
      </c>
      <c r="E21" s="11" t="s">
        <v>390</v>
      </c>
      <c r="F21" s="6" t="s">
        <v>391</v>
      </c>
      <c r="G21" s="5" t="s">
        <v>348</v>
      </c>
      <c r="H21" s="18" t="s">
        <v>119</v>
      </c>
      <c r="I21" s="5" t="s">
        <v>392</v>
      </c>
      <c r="J21" s="6"/>
      <c r="K21" s="1"/>
    </row>
    <row r="22">
      <c r="A22" s="1"/>
      <c r="B22" s="12"/>
      <c r="C22" s="12"/>
      <c r="D22" s="20"/>
      <c r="E22" s="12"/>
      <c r="F22" s="12"/>
      <c r="G22" s="20"/>
      <c r="H22" s="20"/>
      <c r="I22" s="20"/>
      <c r="J22" s="12"/>
      <c r="K22" s="1"/>
    </row>
  </sheetData>
  <dataValidations>
    <dataValidation type="list" allowBlank="1" showErrorMessage="1" sqref="H5:H21">
      <formula1>"Samagra,BMGF,IHAT,Jhpiego,Demorgia,Piramal"</formula1>
    </dataValidation>
  </dataValidations>
  <hyperlinks>
    <hyperlink r:id="rId1" ref="G5"/>
  </hyperlinks>
  <drawing r:id="rId2"/>
</worksheet>
</file>